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mc:AlternateContent xmlns:mc="http://schemas.openxmlformats.org/markup-compatibility/2006">
    <mc:Choice Requires="x15">
      <x15ac:absPath xmlns:x15ac="http://schemas.microsoft.com/office/spreadsheetml/2010/11/ac" url="C:\Users\Joetta\Documents\02. Onderwijs\"/>
    </mc:Choice>
  </mc:AlternateContent>
  <xr:revisionPtr revIDLastSave="0" documentId="13_ncr:1_{FD7D0159-1816-452D-997B-CB7E297EDE3A}" xr6:coauthVersionLast="47" xr6:coauthVersionMax="47" xr10:uidLastSave="{00000000-0000-0000-0000-000000000000}"/>
  <bookViews>
    <workbookView xWindow="-108" yWindow="-108" windowWidth="23256" windowHeight="12456" firstSheet="2" activeTab="2" xr2:uid="{00000000-000D-0000-FFFF-FFFF00000000}"/>
  </bookViews>
  <sheets>
    <sheet name="Argumentatie belemmeringen" sheetId="5" state="hidden" r:id="rId1"/>
    <sheet name="Enquête - versie 1" sheetId="1" state="hidden" r:id="rId2"/>
    <sheet name="Enquête onderwijsprofessionals" sheetId="19" r:id="rId3"/>
    <sheet name="Enquête schoolleiders - OUD" sheetId="2" state="hidden" r:id="rId4"/>
    <sheet name="Enquête schoolleiders - OUD2" sheetId="11" state="hidden" r:id="rId5"/>
    <sheet name="Blad1" sheetId="15" state="hidden" r:id="rId6"/>
    <sheet name="Belemmeringen " sheetId="17" state="hidden" r:id="rId7"/>
    <sheet name="Argumentatie" sheetId="14" state="hidden" r:id="rId8"/>
    <sheet name="Thema's I" sheetId="20" state="hidden" r:id="rId9"/>
    <sheet name="Enquête OP OUD" sheetId="9" state="hidden" r:id="rId10"/>
    <sheet name="Enquête Schoolleiders OUD" sheetId="25" state="hidden" r:id="rId11"/>
  </sheets>
  <definedNames>
    <definedName name="_xlnm._FilterDatabase" localSheetId="5" hidden="1">Blad1!$A$1:$A$90</definedName>
    <definedName name="_xlnm._FilterDatabase" localSheetId="1" hidden="1">'Enquête - versie 1'!$D$1:$D$81</definedName>
    <definedName name="_xlnm._FilterDatabase" localSheetId="2" hidden="1">'Enquête onderwijsprofessionals'!$C$1:$C$71</definedName>
    <definedName name="_xlnm._FilterDatabase" localSheetId="9" hidden="1">'Enquête OP OUD'!$D$1:$D$91</definedName>
    <definedName name="_xlnm._FilterDatabase" localSheetId="3" hidden="1">'Enquête schoolleiders - OUD'!$C$1:$C$125</definedName>
    <definedName name="_xlnm._FilterDatabase" localSheetId="4" hidden="1">'Enquête schoolleiders - OUD2'!$B$1:$B$131</definedName>
    <definedName name="_xlnm._FilterDatabase" localSheetId="10" hidden="1">'Enquête Schoolleiders OUD'!$B$1:$B$149</definedName>
    <definedName name="_xlnm.Print_Area" localSheetId="10">'Enquête Schoolleiders OUD'!$A$1:$M$35</definedName>
    <definedName name="_xlnm.Extract" localSheetId="5">Blad1!#REF!</definedName>
    <definedName name="_xlnm.Extract" localSheetId="1">'Enquête - versie 1'!$E$82</definedName>
    <definedName name="_xlnm.Extract" localSheetId="2">'Enquête onderwijsprofessionals'!$D$72</definedName>
    <definedName name="_xlnm.Extract" localSheetId="9">'Enquête OP OUD'!$E$92</definedName>
    <definedName name="_xlnm.Extract" localSheetId="3">'Enquête schoolleiders - OUD'!$E$36</definedName>
    <definedName name="_xlnm.Extract" localSheetId="4">'Enquête schoolleiders - OUD2'!$D$42</definedName>
    <definedName name="_xlnm.Extract" localSheetId="10">'Enquête Schoolleiders OUD'!#REF!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19" l="1"/>
  <c r="D51" i="19"/>
  <c r="D47" i="19"/>
  <c r="D32" i="19"/>
  <c r="A75" i="20" l="1"/>
  <c r="A77" i="20" s="1"/>
  <c r="A78" i="20" s="1"/>
  <c r="A79" i="20" s="1"/>
  <c r="A80" i="20" s="1"/>
  <c r="A81" i="20" s="1"/>
  <c r="C43" i="25"/>
  <c r="C42" i="25"/>
  <c r="C40" i="25"/>
  <c r="C39" i="25"/>
  <c r="C37" i="25"/>
  <c r="C36" i="25"/>
  <c r="C35" i="25"/>
  <c r="C33" i="25"/>
  <c r="C32" i="25"/>
  <c r="C30" i="25"/>
  <c r="C29" i="25"/>
  <c r="C28" i="25"/>
  <c r="C26" i="25"/>
  <c r="C25" i="25"/>
  <c r="C24" i="25"/>
  <c r="C23" i="25"/>
  <c r="C21" i="25"/>
  <c r="C20" i="25"/>
  <c r="C19" i="25"/>
  <c r="C17" i="25"/>
  <c r="C15" i="25"/>
  <c r="C14" i="25"/>
  <c r="C13" i="25"/>
  <c r="C12" i="25"/>
  <c r="C11" i="25"/>
  <c r="C10" i="25"/>
  <c r="C9" i="25"/>
  <c r="C7" i="25"/>
  <c r="C6" i="25"/>
  <c r="A6" i="25"/>
  <c r="A9" i="25" s="1"/>
  <c r="A10" i="25" s="1"/>
  <c r="A11" i="25" s="1"/>
  <c r="A12" i="25" s="1"/>
  <c r="A13" i="25" s="1"/>
  <c r="A14" i="25" s="1"/>
  <c r="A15" i="25" s="1"/>
  <c r="A17" i="25" s="1"/>
  <c r="C5" i="25"/>
  <c r="A5" i="25"/>
  <c r="C4" i="25"/>
  <c r="A4" i="25"/>
  <c r="B59" i="19"/>
  <c r="B61" i="19" s="1"/>
  <c r="D43" i="19"/>
  <c r="D24" i="19"/>
  <c r="A55" i="20"/>
  <c r="A56" i="20" s="1"/>
  <c r="A57" i="20" s="1"/>
  <c r="A58" i="20" s="1"/>
  <c r="A15" i="20"/>
  <c r="A16" i="20" s="1"/>
  <c r="A17" i="20" s="1"/>
  <c r="A21" i="20" s="1"/>
  <c r="D56" i="19"/>
  <c r="D55" i="19"/>
  <c r="D54" i="19"/>
  <c r="D53" i="19"/>
  <c r="D50" i="19"/>
  <c r="D46" i="19"/>
  <c r="D63" i="19"/>
  <c r="D62" i="19"/>
  <c r="D61" i="19"/>
  <c r="D59" i="19"/>
  <c r="D36" i="19"/>
  <c r="D34" i="19"/>
  <c r="D31" i="19"/>
  <c r="D29" i="19"/>
  <c r="D28" i="19"/>
  <c r="D25" i="19"/>
  <c r="D41" i="19"/>
  <c r="D40" i="19"/>
  <c r="D39" i="19"/>
  <c r="D42" i="19"/>
  <c r="D23" i="19"/>
  <c r="D22" i="19"/>
  <c r="D21" i="19"/>
  <c r="D20" i="19"/>
  <c r="B12" i="19"/>
  <c r="B10" i="19"/>
  <c r="D9" i="19"/>
  <c r="D5" i="19"/>
  <c r="D3" i="19"/>
  <c r="A19" i="25" l="1"/>
  <c r="A20" i="25" s="1"/>
  <c r="A21" i="25" s="1"/>
  <c r="A23" i="25" s="1"/>
  <c r="A24" i="25" s="1"/>
  <c r="A25" i="25" s="1"/>
  <c r="A26" i="25" s="1"/>
  <c r="A28" i="25" s="1"/>
  <c r="A29" i="25" s="1"/>
  <c r="A30" i="25" s="1"/>
  <c r="A32" i="25" s="1"/>
  <c r="A33" i="25" s="1"/>
  <c r="A35" i="25" s="1"/>
  <c r="A36" i="25" s="1"/>
  <c r="A37" i="25" s="1"/>
  <c r="A39" i="25" s="1"/>
  <c r="A40" i="25" s="1"/>
  <c r="A42" i="25" s="1"/>
  <c r="A43" i="25" s="1"/>
  <c r="A46" i="25" s="1"/>
  <c r="A18" i="25"/>
  <c r="A7" i="25"/>
  <c r="A47" i="20"/>
  <c r="A48" i="20" s="1"/>
  <c r="E71" i="9" l="1"/>
  <c r="E5" i="9" l="1"/>
  <c r="E67" i="9"/>
  <c r="E25" i="9"/>
  <c r="E24" i="9"/>
  <c r="E23" i="9"/>
  <c r="C23" i="9"/>
  <c r="C24" i="9" s="1"/>
  <c r="E83" i="9"/>
  <c r="E33" i="9"/>
  <c r="E32" i="9"/>
  <c r="E31" i="9"/>
  <c r="E30" i="9"/>
  <c r="E29" i="9"/>
  <c r="E28" i="9"/>
  <c r="E26" i="9"/>
  <c r="B63" i="19" l="1"/>
  <c r="B28" i="19" s="1"/>
  <c r="B62" i="19"/>
  <c r="C25" i="9"/>
  <c r="C28" i="9" s="1"/>
  <c r="C29" i="9" s="1"/>
  <c r="C30" i="9" s="1"/>
  <c r="C31" i="9" s="1"/>
  <c r="C32" i="9" s="1"/>
  <c r="C33" i="9" s="1"/>
  <c r="B20" i="19" l="1"/>
  <c r="B35" i="19"/>
  <c r="B34" i="19"/>
  <c r="B36" i="19"/>
  <c r="B32" i="19"/>
  <c r="B31" i="19"/>
  <c r="B29" i="19"/>
  <c r="B33" i="19"/>
  <c r="B30" i="19"/>
  <c r="C26" i="9"/>
  <c r="A37" i="11"/>
  <c r="C33" i="11"/>
  <c r="C25" i="11"/>
  <c r="C24" i="11"/>
  <c r="C23" i="11"/>
  <c r="C32" i="11"/>
  <c r="C30" i="11"/>
  <c r="C29" i="11"/>
  <c r="C28" i="11"/>
  <c r="C21" i="11"/>
  <c r="C20" i="11"/>
  <c r="C18" i="11"/>
  <c r="C17" i="11"/>
  <c r="C16" i="11"/>
  <c r="C15" i="11"/>
  <c r="C14" i="11"/>
  <c r="C10" i="11"/>
  <c r="C4" i="11"/>
  <c r="C3" i="11"/>
  <c r="A4" i="11"/>
  <c r="A5" i="11" s="1"/>
  <c r="A6" i="11" s="1"/>
  <c r="A8" i="11" s="1"/>
  <c r="A9" i="11" s="1"/>
  <c r="C5" i="11"/>
  <c r="C6" i="11"/>
  <c r="C8" i="11"/>
  <c r="C9" i="11"/>
  <c r="C11" i="11"/>
  <c r="C12" i="11"/>
  <c r="C27" i="11"/>
  <c r="C35" i="11"/>
  <c r="B5" i="2"/>
  <c r="B4" i="2"/>
  <c r="B21" i="19" l="1"/>
  <c r="B22" i="19" s="1"/>
  <c r="B23" i="19" s="1"/>
  <c r="A10" i="11"/>
  <c r="A11" i="11" s="1"/>
  <c r="A12" i="11" s="1"/>
  <c r="B24" i="19" l="1"/>
  <c r="B25" i="19" s="1"/>
  <c r="B39" i="19" s="1"/>
  <c r="A14" i="11"/>
  <c r="A15" i="11" s="1"/>
  <c r="A16" i="11" s="1"/>
  <c r="A17" i="11" s="1"/>
  <c r="A18" i="11" s="1"/>
  <c r="A20" i="11" s="1"/>
  <c r="A21" i="11" s="1"/>
  <c r="A23" i="11" l="1"/>
  <c r="A24" i="11" s="1"/>
  <c r="A25" i="11" s="1"/>
  <c r="A27" i="11" s="1"/>
  <c r="A28" i="11" s="1"/>
  <c r="A29" i="11" s="1"/>
  <c r="A30" i="11" s="1"/>
  <c r="A32" i="11" s="1"/>
  <c r="A33" i="11" s="1"/>
  <c r="A35" i="11" s="1"/>
  <c r="E51" i="9" l="1"/>
  <c r="E75" i="9"/>
  <c r="E74" i="9"/>
  <c r="E64" i="9"/>
  <c r="E82" i="9"/>
  <c r="E81" i="9"/>
  <c r="E80" i="9"/>
  <c r="E79" i="9"/>
  <c r="E78" i="9"/>
  <c r="E70" i="9"/>
  <c r="E69" i="9"/>
  <c r="E68" i="9"/>
  <c r="E44" i="9"/>
  <c r="E42" i="9"/>
  <c r="E40" i="9"/>
  <c r="E39" i="9"/>
  <c r="E37" i="9"/>
  <c r="E36" i="9"/>
  <c r="E63" i="9"/>
  <c r="E62" i="9"/>
  <c r="E61" i="9"/>
  <c r="E60" i="9"/>
  <c r="E59" i="9"/>
  <c r="E58" i="9"/>
  <c r="E57" i="9"/>
  <c r="E56" i="9"/>
  <c r="E53" i="9"/>
  <c r="E52" i="9"/>
  <c r="E50" i="9"/>
  <c r="E49" i="9"/>
  <c r="E47" i="9"/>
  <c r="C15" i="9"/>
  <c r="C17" i="9" s="1"/>
  <c r="C13" i="9"/>
  <c r="E12" i="9"/>
  <c r="E3" i="9"/>
  <c r="E66" i="1"/>
  <c r="E58" i="1"/>
  <c r="D23" i="2"/>
  <c r="D20" i="2"/>
  <c r="D3" i="2"/>
  <c r="B6" i="2"/>
  <c r="B7" i="2" s="1"/>
  <c r="B8" i="2" s="1"/>
  <c r="B9" i="2" s="1"/>
  <c r="B10" i="2" s="1"/>
  <c r="B12" i="2" s="1"/>
  <c r="D5" i="2"/>
  <c r="D6" i="2"/>
  <c r="D7" i="2"/>
  <c r="D8" i="2"/>
  <c r="D9" i="2"/>
  <c r="D10" i="2"/>
  <c r="D12" i="2"/>
  <c r="D13" i="2"/>
  <c r="D14" i="2"/>
  <c r="D15" i="2"/>
  <c r="D17" i="2"/>
  <c r="D18" i="2"/>
  <c r="D19" i="2"/>
  <c r="D21" i="2"/>
  <c r="D22" i="2"/>
  <c r="D25" i="2"/>
  <c r="D26" i="2"/>
  <c r="C36" i="9" l="1"/>
  <c r="B13" i="2"/>
  <c r="B14" i="2" s="1"/>
  <c r="B15" i="2" s="1"/>
  <c r="B17" i="2" s="1"/>
  <c r="B18" i="2" s="1"/>
  <c r="B19" i="2" s="1"/>
  <c r="B20" i="2" s="1"/>
  <c r="B22" i="2" s="1"/>
  <c r="B23" i="2" s="1"/>
  <c r="B25" i="2" s="1"/>
  <c r="B28" i="2" s="1"/>
  <c r="B21" i="2" l="1"/>
  <c r="E19" i="1"/>
  <c r="E71" i="1"/>
  <c r="E72" i="1"/>
  <c r="E73" i="1"/>
  <c r="E74" i="1"/>
  <c r="E75" i="1"/>
  <c r="E65" i="1"/>
  <c r="E67" i="1"/>
  <c r="E34" i="1"/>
  <c r="E68" i="1"/>
  <c r="E55" i="1"/>
  <c r="E57" i="1"/>
  <c r="E60" i="1"/>
  <c r="E61" i="1"/>
  <c r="E62" i="1"/>
  <c r="E49" i="1"/>
  <c r="E50" i="1"/>
  <c r="E51" i="1"/>
  <c r="E52" i="1"/>
  <c r="E39" i="1"/>
  <c r="E40" i="1"/>
  <c r="E42" i="1"/>
  <c r="E43" i="1"/>
  <c r="E45" i="1"/>
  <c r="E46" i="1"/>
  <c r="E29" i="1"/>
  <c r="E30" i="1"/>
  <c r="E31" i="1"/>
  <c r="E32" i="1"/>
  <c r="E33" i="1"/>
  <c r="E35" i="1"/>
  <c r="E36" i="1"/>
  <c r="E20" i="1"/>
  <c r="E22" i="1"/>
  <c r="E23" i="1"/>
  <c r="E24" i="1"/>
  <c r="E25" i="1"/>
  <c r="E3" i="1"/>
  <c r="C9" i="1"/>
  <c r="E8" i="1"/>
  <c r="C11" i="1"/>
  <c r="C14" i="1" s="1"/>
  <c r="C22" i="1" l="1"/>
  <c r="C23" i="1" s="1"/>
  <c r="C24" i="1" l="1"/>
  <c r="C25" i="1" l="1"/>
  <c r="C31" i="1"/>
  <c r="C32" i="1" s="1"/>
  <c r="C30" i="1"/>
  <c r="C33" i="1" l="1"/>
  <c r="C36" i="1"/>
  <c r="C34" i="1" s="1"/>
  <c r="C39" i="1" s="1"/>
  <c r="C45" i="1" l="1"/>
  <c r="C44" i="1"/>
  <c r="C40" i="1"/>
  <c r="C41" i="1"/>
  <c r="C46" i="1"/>
  <c r="C42" i="1"/>
  <c r="C43" i="1"/>
  <c r="C55" i="1" l="1"/>
  <c r="C50" i="1"/>
  <c r="C51" i="1"/>
  <c r="C52" i="1"/>
  <c r="C57" i="1" l="1"/>
  <c r="C60" i="1" s="1"/>
  <c r="C58" i="1" l="1"/>
  <c r="A3" i="5" s="1" a="1"/>
  <c r="A3" i="5" s="1"/>
  <c r="C61" i="1"/>
  <c r="A6" i="5" a="1"/>
  <c r="A6" i="5" s="1"/>
  <c r="C62" i="1" l="1"/>
  <c r="A26" i="5" a="1"/>
  <c r="A26" i="5" s="1"/>
  <c r="C65" i="1" l="1"/>
  <c r="C66" i="1" s="1"/>
  <c r="C67" i="1" s="1"/>
  <c r="A27" i="5" a="1"/>
  <c r="A27" i="5" s="1"/>
  <c r="C68" i="1" l="1"/>
  <c r="A18" i="5" a="1"/>
  <c r="A18" i="5" s="1"/>
  <c r="A19" i="5" l="1" a="1"/>
  <c r="A19" i="5" s="1"/>
  <c r="A12" i="5" l="1" a="1"/>
  <c r="A12" i="5" s="1"/>
  <c r="C71" i="1" l="1"/>
  <c r="A20" i="5" a="1"/>
  <c r="A20" i="5" s="1"/>
  <c r="C72" i="1" l="1"/>
  <c r="C73" i="1" s="1"/>
  <c r="C74" i="1" s="1"/>
  <c r="C75" i="1" s="1"/>
  <c r="C77" i="1" s="1"/>
  <c r="C78" i="1" s="1"/>
  <c r="A28" i="5" l="1" a="1"/>
  <c r="A28" i="5" s="1"/>
  <c r="C39" i="9"/>
  <c r="C40" i="9"/>
  <c r="C38" i="9"/>
  <c r="C41" i="9"/>
  <c r="C37" i="9"/>
  <c r="C42" i="9"/>
  <c r="C44" i="9"/>
  <c r="C49" i="9"/>
  <c r="C50" i="9" l="1"/>
  <c r="C51" i="9"/>
  <c r="C52" i="9" s="1"/>
  <c r="C47" i="9" s="1"/>
  <c r="C56" i="9" s="1"/>
  <c r="C58" i="9" s="1"/>
  <c r="C59" i="9" s="1"/>
  <c r="C57" i="9" l="1"/>
  <c r="C53" i="9"/>
  <c r="C60" i="9"/>
  <c r="C61" i="9"/>
  <c r="C62" i="9" s="1"/>
  <c r="C63" i="9" s="1"/>
  <c r="C64" i="9" s="1"/>
  <c r="C67" i="9" s="1"/>
  <c r="C74" i="9" s="1"/>
  <c r="C75" i="9" s="1"/>
  <c r="C78" i="9" s="1"/>
  <c r="C79" i="9" s="1"/>
  <c r="C80" i="9" s="1"/>
  <c r="C81" i="9" s="1"/>
  <c r="C82" i="9" s="1"/>
  <c r="C83" i="9" l="1"/>
  <c r="C85" i="9" s="1"/>
  <c r="C88" i="9" s="1"/>
  <c r="C68" i="9"/>
  <c r="C70" i="9"/>
  <c r="C69" i="9"/>
  <c r="B40" i="19" l="1"/>
  <c r="B41" i="19" s="1"/>
  <c r="B42" i="19" s="1"/>
  <c r="B43" i="19" s="1"/>
  <c r="B46" i="19" s="1"/>
  <c r="B50" i="19" s="1"/>
  <c r="B47" i="19" l="1"/>
  <c r="B51" i="19" l="1"/>
  <c r="B53" i="19" s="1"/>
  <c r="B54" i="19" s="1"/>
  <c r="B55" i="19" s="1"/>
  <c r="B56" i="19" s="1"/>
  <c r="B68"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tc={D1568865-C5A4-4495-8DC7-48DD38924FC8}</author>
  </authors>
  <commentList>
    <comment ref="C21" authorId="0" shapeId="0" xr:uid="{D1568865-C5A4-4495-8DC7-48DD38924FC8}">
      <text>
        <t>[Opmerkingenthread]
U kunt deze opmerkingenthread lezen in uw versie van Excel. Eventuele wijzigingen aan de thread gaan echter verloren als het bestand wordt geopend in een nieuwere versie van Excel. Meer informatie: https://go.microsoft.com/fwlink/?linkid=870924
Opmerking:
    Of deze weglaten? Voegt het wat toe om te weten wat aanspreekpunten denken dat de belangrijkste reden is voor hun zorgmedewerkers hiervoor?</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<sst xmlns="http://schemas.openxmlformats.org/spreadsheetml/2006/main" count="2240" uniqueCount="729">
  <si>
    <t>Let op. Nog toevoegen vragen enquête onderwijsprofessionals over flexibiliteit</t>
  </si>
  <si>
    <t>Urenuitbreiding staat vaak niet structureel op de radar van bestuur en/of schoolleider als oplossing voor personeelstekort, mede door bestaande overtuigingen ​</t>
  </si>
  <si>
    <t>ORGANISATIE BREED</t>
  </si>
  <si>
    <t>Staat het als doel/onderwerp in jaarplan/visie documenten van school</t>
  </si>
  <si>
    <t>Interviews</t>
  </si>
  <si>
    <r>
      <t xml:space="preserve">Schoolleiders en onderwijsprofessionals ervaren </t>
    </r>
    <r>
      <rPr>
        <b/>
        <sz val="11"/>
        <color theme="1"/>
        <rFont val="Arial"/>
        <family val="2"/>
      </rPr>
      <t xml:space="preserve">beperkte mogelijkheden binnen bestaande ‘spelregels en speelruimte’ </t>
    </r>
    <r>
      <rPr>
        <sz val="11"/>
        <color theme="1"/>
        <rFont val="Arial"/>
        <family val="2"/>
      </rPr>
      <t>om hun uren op een voor hun passende manier uit te breiden​</t>
    </r>
  </si>
  <si>
    <t>FOCUS OP FLEXIBILITEIT EN ROOSTER</t>
  </si>
  <si>
    <t>Overige roosterstellingen (Joetta en Pien volgende week)</t>
  </si>
  <si>
    <t>Roosterscan</t>
  </si>
  <si>
    <r>
      <t xml:space="preserve">Urenuitbreiding is nog </t>
    </r>
    <r>
      <rPr>
        <b/>
        <sz val="11"/>
        <color theme="1"/>
        <rFont val="Arial"/>
        <family val="2"/>
      </rPr>
      <t xml:space="preserve">onvoldoende geborgd in bestaande (HR) processen; </t>
    </r>
    <r>
      <rPr>
        <sz val="11"/>
        <color theme="1"/>
        <rFont val="Arial"/>
        <family val="2"/>
      </rPr>
      <t xml:space="preserve">zo wordt het </t>
    </r>
    <r>
      <rPr>
        <b/>
        <sz val="11"/>
        <color theme="1"/>
        <rFont val="Arial"/>
        <family val="2"/>
      </rPr>
      <t xml:space="preserve">(juiste) gesprek </t>
    </r>
    <r>
      <rPr>
        <sz val="11"/>
        <color theme="1"/>
        <rFont val="Arial"/>
        <family val="2"/>
      </rPr>
      <t>rondom het thema urenuitbreiding nog niet altijd gevoerd​</t>
    </r>
  </si>
  <si>
    <t>ONDERSTEUNING HR, GESPREK OVER URENUITBREIDING, INFORMATIE VOORZIENING</t>
  </si>
  <si>
    <t>Nieuwe HR stellingen (Pien en Rox volgende week voor zorg)</t>
  </si>
  <si>
    <t>Structuur HR domein en taakverdeling voor schooldirecteuren</t>
  </si>
  <si>
    <r>
      <t xml:space="preserve">Het onderwerp </t>
    </r>
    <r>
      <rPr>
        <b/>
        <sz val="11"/>
        <color theme="1"/>
        <rFont val="Arial"/>
        <family val="2"/>
      </rPr>
      <t>leeft nog onvoldoende onder onderwijsprofessionals</t>
    </r>
    <r>
      <rPr>
        <sz val="11"/>
        <color theme="1"/>
        <rFont val="Arial"/>
        <family val="2"/>
      </rPr>
      <t>: mogelijkheden voor en (financiële) implicaties van meer werken zijn niet altijd bekend​</t>
    </r>
  </si>
  <si>
    <t xml:space="preserve">IS HET MOGELIJK, VOORDELEN FINANCIEEN, OVERNAGEDACHT </t>
  </si>
  <si>
    <t>Hoofdthema</t>
  </si>
  <si>
    <t>Subthema</t>
  </si>
  <si>
    <t>Nr.</t>
  </si>
  <si>
    <t>Vraag</t>
  </si>
  <si>
    <t># antwoord-opties</t>
  </si>
  <si>
    <t>Antwoorden</t>
  </si>
  <si>
    <t>Algemene vragen</t>
  </si>
  <si>
    <t>Functie / locatie</t>
  </si>
  <si>
    <t>Wat is je functie?</t>
  </si>
  <si>
    <t>Leraar</t>
  </si>
  <si>
    <t>Onderwijsondersteunend personeel</t>
  </si>
  <si>
    <t>1a</t>
  </si>
  <si>
    <t>&lt; indien onderwijsondersteunend pesoneel &gt; Wat is jouw functie groep?</t>
  </si>
  <si>
    <t>Onderwijsassistent, leraarondersteuner, pedagogisch medewerker (?)</t>
  </si>
  <si>
    <t>Conciërge/onderhoudsmedewerker</t>
  </si>
  <si>
    <t>Gedragswetenschapper, Logopedist, pedagogisch medewerker (?)</t>
  </si>
  <si>
    <t>Secretaresse/administratief medewerker, Stafmedewerkers, Staffunctionarissen en beleid</t>
  </si>
  <si>
    <t>1b</t>
  </si>
  <si>
    <t>&lt; Indien leraar &gt; Heb je een duo-collega of sta je alleen voor de klas?</t>
  </si>
  <si>
    <t>Ik heb een duo-collega</t>
  </si>
  <si>
    <t>Ik sta alleen voor mijn klas</t>
  </si>
  <si>
    <t>2a</t>
  </si>
  <si>
    <t>Bij welk schoolbestuur werk je?</t>
  </si>
  <si>
    <t>Bestuur 1</t>
  </si>
  <si>
    <t>Bestuur 2</t>
  </si>
  <si>
    <t>Bestuur 3</t>
  </si>
  <si>
    <t>2b</t>
  </si>
  <si>
    <t>Op welke school werk je?</t>
  </si>
  <si>
    <t>Locatie 1</t>
  </si>
  <si>
    <t>Locatie 2</t>
  </si>
  <si>
    <t>Locatie 3</t>
  </si>
  <si>
    <t>Leeftijd/geslacht/ achtergrond</t>
  </si>
  <si>
    <t>Hoe oud ben je?</t>
  </si>
  <si>
    <t>Jonger dan 25 jaar</t>
  </si>
  <si>
    <t>25 t/m 29 jaar</t>
  </si>
  <si>
    <t>30 t/m 34 jaar</t>
  </si>
  <si>
    <t>35 t/m  44 jaar</t>
  </si>
  <si>
    <t>45 t/m 54 jaar</t>
  </si>
  <si>
    <t>55 t/m 65 jaar</t>
  </si>
  <si>
    <t>Ouder dan 65 jaar</t>
  </si>
  <si>
    <t>Wat is je geslacht?</t>
  </si>
  <si>
    <t xml:space="preserve">Man </t>
  </si>
  <si>
    <t>Vrouw</t>
  </si>
  <si>
    <t>Anders/Wil ik niet zeggen</t>
  </si>
  <si>
    <t>Wat is je hoogst genoten opleiding?</t>
  </si>
  <si>
    <t>10 (vanaf mbo naar boven toe)</t>
  </si>
  <si>
    <t>WO</t>
  </si>
  <si>
    <t>HBO</t>
  </si>
  <si>
    <t>MBO-1</t>
  </si>
  <si>
    <t>MBO-2</t>
  </si>
  <si>
    <t>MBO-3</t>
  </si>
  <si>
    <t>MBO-4</t>
  </si>
  <si>
    <t>VMBO etc.</t>
  </si>
  <si>
    <t>HAVO</t>
  </si>
  <si>
    <t>VWO</t>
  </si>
  <si>
    <t>Hoe ziet je thuissituatie eruit?</t>
  </si>
  <si>
    <t>Alleenstaand zonder kinderen</t>
  </si>
  <si>
    <t>Alleenstaand met 1 of meer kinderen thuiswonend</t>
  </si>
  <si>
    <t>Samenwonend met partner zonder kinderen</t>
  </si>
  <si>
    <t>Samenwonend met partner en 1 of meer kinderen</t>
  </si>
  <si>
    <t>Inwonend bij ouders</t>
  </si>
  <si>
    <t>Samenwonend overig</t>
  </si>
  <si>
    <t>&lt; Indien Leerling/ stagaire/ zij-instromer team door naar vraag 4b1&gt;</t>
  </si>
  <si>
    <t>Aanstellingstype</t>
  </si>
  <si>
    <t>Aanstelling/uren</t>
  </si>
  <si>
    <t>Wat voor type aanstelling heb je?</t>
  </si>
  <si>
    <t>Vaste onbepaalde aanstelling</t>
  </si>
  <si>
    <t>Tijdelijke aanstelling</t>
  </si>
  <si>
    <t>Nul-uren/oproep aanstelling</t>
  </si>
  <si>
    <t>Stagiair</t>
  </si>
  <si>
    <t>Zij-instromer</t>
  </si>
  <si>
    <t>Hoeveel uur werk je volgens je aanstelling (gemiddeld) per week?</t>
  </si>
  <si>
    <t>Schuifbalk (1 - 36 uur)</t>
  </si>
  <si>
    <t>Hoeveel uur per week werk je gemiddeld bovenop je aantelling die je niet uitbetaald krijgt? M.a.w hoeveel tijd ben je kwijt met werkzaamheden in eigen tijd? Bijvoorbeeld, je hebt een aanstelling van 32 uur per week, maar door werkzaamheden in de avond werk je gemiddeld 2 uur extra per week</t>
  </si>
  <si>
    <t>Schuifbalk (1 - 50 uur)</t>
  </si>
  <si>
    <t>Betrokkenheid</t>
  </si>
  <si>
    <t>Ik voel me betrokken bij [school]</t>
  </si>
  <si>
    <t>Helemaal oneens</t>
  </si>
  <si>
    <t>Oneens</t>
  </si>
  <si>
    <t>Neutraal</t>
  </si>
  <si>
    <t>Mee eens</t>
  </si>
  <si>
    <t>Helemaal eens</t>
  </si>
  <si>
    <t>Ik voel me betrokken bij [schoolbestuur]</t>
  </si>
  <si>
    <t>Werkdruk</t>
  </si>
  <si>
    <t xml:space="preserve">Werkdruk /Werkstress?  </t>
  </si>
  <si>
    <t>Hoe is de werkdruk die jij ervaart tijdens je werk? Werkdruk ontstaat vaak wanneer je te weinig tijd hebt om je werk af te krijgen.</t>
  </si>
  <si>
    <t xml:space="preserve">Zeer laag </t>
  </si>
  <si>
    <t>Laag</t>
  </si>
  <si>
    <t>Hoog</t>
  </si>
  <si>
    <t>Zeer hoog</t>
  </si>
  <si>
    <t>&lt;Indien Oneens of Helemaal oneens&gt; Wat is de belangrijkste reden dat je deze werkdruk ervaart?</t>
  </si>
  <si>
    <t>Doordat er teveel leerlingen per klas zijn</t>
  </si>
  <si>
    <t>Doordat de ondersteuningsbehoefte per leerling complexer/zwaarder wordt</t>
  </si>
  <si>
    <t>Doordat er te weinig tijd is voor alle taken naast de lesgevende taken (teamoverleggen, administratie, etc.)</t>
  </si>
  <si>
    <t>Doordat de formatie niet rond is (bijv. door vacatureruimte of verzuim binnen het team)</t>
  </si>
  <si>
    <t>Door de inzet van flexkrachten binnen mijn school/klas</t>
  </si>
  <si>
    <t>Door veel ad hoc verzoeken waardoor er weinig voorspelbaarheid in het lesrooster is</t>
  </si>
  <si>
    <t>Anders, namelijk:</t>
  </si>
  <si>
    <t>Werkstress</t>
  </si>
  <si>
    <t>Hoe is de werkstress die jij ervaart tijdens je werk? Werkstress gaat over je gespannen, rusteloos, zenuwachtig of angstig voelen of 's nachts liggen piekeren door je werksituatie.</t>
  </si>
  <si>
    <t>&lt;Indien oneens of Helemaal oneens&gt; Wat is de belangrijkste reden dat je deze werkstress ervaart?</t>
  </si>
  <si>
    <t>Door uitdagingen in mijn privéleven in combinatie met het werk</t>
  </si>
  <si>
    <t>Door het combineren van de zorgtaken van vele verschillende cliënten</t>
  </si>
  <si>
    <t>Doordat de bezetting niet op orde is (bijv. door vacature ruimte of verzuim binnen het team)</t>
  </si>
  <si>
    <t>Doordat ik naast mijn zorgtaken nog (veel) extra activiteiten moet doen die niet ingeroosterd zijn (teamoverleggen, administratie, etc.)</t>
  </si>
  <si>
    <t>Doordat ik te weinig begeleiding/training heb ontvangen voor het uitvoeren van mijn taken</t>
  </si>
  <si>
    <t>Door de inzet van PNIL (Personeel Niet In Loondienst) binnen mijn team</t>
  </si>
  <si>
    <t>Omdat ik geregeld  word gevraagd last minute extra diensten te draaien en dus op vrije dagen niet écht vrij ben</t>
  </si>
  <si>
    <t xml:space="preserve">Deze naar onder, onder potentieel - werkdruk </t>
  </si>
  <si>
    <t xml:space="preserve">Zie jij een verband tussen aanstellingsgrootte en werkdruk </t>
  </si>
  <si>
    <t>Spelregels en speelruimte</t>
  </si>
  <si>
    <t>Flexibiliteit in je werkuren</t>
  </si>
  <si>
    <t>Ik heb over het algemeen een prettig(e) rooster / indeling van de werkweek</t>
  </si>
  <si>
    <t>&lt; Indien (helemaal) oneens &gt; Kun je uitleggen waarom je vindt dat je geen prettig(e) rooster/ indeling van je werkweek hebt? Kies er maximaal drie die van toepassing zijn.</t>
  </si>
  <si>
    <t>Omdat ik vaak last minute extra moet werken</t>
  </si>
  <si>
    <t>Omdat er binnen mijn school verwacht wordt dat ik op school/in de klas aanwezig ben tijdens de 'werktijden' (bijv. van 8.00-17.00 uur)</t>
  </si>
  <si>
    <t>Omdat er binnen mijn school verwacht wordt dat ik op school/in de klas aanwezig ben tijdens de 'lestijden' (wanneer de kinderen aanwezig zijn)</t>
  </si>
  <si>
    <t>Omdat ik geen vrije dag(en) kan opnemen als ik dat wil</t>
  </si>
  <si>
    <t>Omdat ik niet genoeg uren heb voor overige taken naast de uren die ik voor de klas sta</t>
  </si>
  <si>
    <t xml:space="preserve">Anders, namelijk.. </t>
  </si>
  <si>
    <t>Wat is voor jou belangrijk om een prettig(e) rooster/ indeling van je werkweek te hebben?</t>
  </si>
  <si>
    <t>Als ik flexibele werktijden heb (bijv. later beginnen/eerder naar huis tijdens)</t>
  </si>
  <si>
    <t>Als ik mijn voorkeur mag aangeven van werkdagen (en dit op een eerlijke manier verdeeld wordt)</t>
  </si>
  <si>
    <t>Als ik eens in de zoveel tijd mijn werkdag(en) kan compenseren (bijv. één dag in de week extra werken, waardoor je in een andere week één dag vrij bent)</t>
  </si>
  <si>
    <t xml:space="preserve">Als ik genoeg uren heb voor overige taken naast de uren die ik voor de klas sta </t>
  </si>
  <si>
    <t>Als ik ruim van tevoren weet hoe de jaarplanning eruit gaat zien</t>
  </si>
  <si>
    <t>Anders, namelijk...</t>
  </si>
  <si>
    <t>Indeling van de werkweek &amp; Urenuitbreiding</t>
  </si>
  <si>
    <t>Ik denk dat een grotere aanstelling mét een prettig(e) indeling/rooster van de werkweek mogelijk is binnen [INSTELLING]</t>
  </si>
  <si>
    <t>&lt; indien (helemaal) oneens &gt; Waarom denk je dat een grotere aanstelling mét een prettig(e) rooster/ indeling van de werkweek niet (altijd) mogelijk is binnen jouw school?</t>
  </si>
  <si>
    <t>Omdat je alleen een hele of halve dag extra voor/in de klas kan staan</t>
  </si>
  <si>
    <t>Omdat de werktijden niet flexibel genoeg zijn, wat moeilijk te combineren kan zijn met je privésituatie</t>
  </si>
  <si>
    <t xml:space="preserve">Omdat het niet mogelijk is extra uren te maken in/voor dezelfde klas </t>
  </si>
  <si>
    <t>Omdat het niet mogelijk is extra uren te maken in/voor dezelfde school</t>
  </si>
  <si>
    <t>Omdat het aantal uur voor extra taken naast de lesgevende taken dan nog meer / teveel wordt (zoals teamoverleggen, administratie, etc.)</t>
  </si>
  <si>
    <t>Omdat je dan meer tijd kwijt bent aan overdrachtsmomenten en bijvoorbeeld het voorbereiden van lessen</t>
  </si>
  <si>
    <t>Maatwerk</t>
  </si>
  <si>
    <r>
      <t>Als ik mijn aanstellingsgrootte zou willen veranderen is er ruimte voor maatwerk op basis van mijn persoonlijke situatie en/of voorkeuren (voorbeeld toevoegen -</t>
    </r>
    <r>
      <rPr>
        <sz val="11"/>
        <color theme="4"/>
        <rFont val="Calibri (Hoofdtekst)"/>
      </rPr>
      <t xml:space="preserve"> bijv. werkuren kunnen afstemmen op mijn prive-situatie)</t>
    </r>
  </si>
  <si>
    <t>Totstandkoming formatie</t>
  </si>
  <si>
    <t>Ik vind dat er voldoende rekening wordt gehouden met mijn persoonlijke wensen voor het invullen van de jaarformatie</t>
  </si>
  <si>
    <t>Ik vind dat het invullen van de jaarformatie op een eerlijke manier tot stand komt (dus er is geen voorkeursbehandeling voor mensen etc.)</t>
  </si>
  <si>
    <t>Potentieel</t>
  </si>
  <si>
    <t>HOOFDVRAAG</t>
  </si>
  <si>
    <t>Zou je geïnteresseerd zijn in urenuitbreiding?</t>
  </si>
  <si>
    <t>Ja</t>
  </si>
  <si>
    <t>Misschien</t>
  </si>
  <si>
    <t>Nee</t>
  </si>
  <si>
    <t>Nee, ik wil mijn contracturen juist terugbrengen</t>
  </si>
  <si>
    <t>Ik werk al voltijd (36 uur)</t>
  </si>
  <si>
    <t>Waarom meer werken?</t>
  </si>
  <si>
    <t>&lt; Indien ja &gt; Je gaf aan dat je openstaat voor een urenuitbreiding. Wat zijn voor jou daarvoor de belangrijkste redenen?</t>
  </si>
  <si>
    <t>Omdat ik dan meer geld kan verdienen</t>
  </si>
  <si>
    <t>Omdat ik mezelf dan meer kan ontwikkelen en/of meer uitdaging krijg</t>
  </si>
  <si>
    <t>Omdat ik dan meer kan doen voor mijn leerlingen</t>
  </si>
  <si>
    <t>Omdat ik plezier heb in mijn werk</t>
  </si>
  <si>
    <t>Omdat mijn persoonlijke situatie veranderd is</t>
  </si>
  <si>
    <t>Omdat ik toch al extra uren werk en dit vast wil leggen in mijn aanstelling</t>
  </si>
  <si>
    <t>Omdat ik dan help om de tekorten binnen mijn school/schoolbestuur te verhelpen</t>
  </si>
  <si>
    <t>Omdat ik dan minder/geen tijd kwijt ben aan overdrachtsmomenten</t>
  </si>
  <si>
    <t>Anders, namelijk..</t>
  </si>
  <si>
    <t>Hoeveel uren meer werken?</t>
  </si>
  <si>
    <t>&lt; Indien ja &gt; Je gaf aan dat openstaat voor een urenuitbreiding. Wat zou voor jou de ideale contractgrootte zijn? (in aantal uren per week)</t>
  </si>
  <si>
    <t>Schuifbalk</t>
  </si>
  <si>
    <t>Opties 1-40 uur</t>
  </si>
  <si>
    <t>&lt; Indien misschien &gt; Je gaf aan dat je misschien openstaat voor een urenuitbreiding. Wat zouden voor jou redenen zijn om je aanstelling wel uit te breiden?</t>
  </si>
  <si>
    <t>Welke voorwaarden om meer te werken?</t>
  </si>
  <si>
    <t>&lt; Indien misschien &gt; Je gaf aan dat je misschien openstaat voor een urenuitbreiding. Kun je aangeven welke voorwaarden het meest belangrijk zijn om aanstelling wel uit te breiden?</t>
  </si>
  <si>
    <t>Meer flexibiliteit in de werkweek (bijvoorbeeld werkuren kunnen afstemmen op privesituatie, later beginnen om kinderen weg te brengen)</t>
  </si>
  <si>
    <t>Als ik extra uren mag besteden aan een andere rol dan voor/in de klas (bijv. voor schoolontwikkeling, coördinatie of een expertrol)</t>
  </si>
  <si>
    <t>Als ik deze extra uren enkel voor/in de klas mag staan</t>
  </si>
  <si>
    <t>Als ik invloed heb op wanneer deze uren worden ingedeeld in mijn werkweek</t>
  </si>
  <si>
    <t>Als ik invloed heb op hoe mijn rooster eruit zou zien bij meer uren werken</t>
  </si>
  <si>
    <t>Als het voor mij financieel voldoende aantrekkelijk is</t>
  </si>
  <si>
    <t>Als ik nieuwe uitdagingen en/of kansen voor ontwikkeling krijg</t>
  </si>
  <si>
    <t>Als ik de vrijheid heb om het aantal uren weer te veranderen als het niet goed bevalt</t>
  </si>
  <si>
    <t>Alleen als dit binnen dezelfde school is</t>
  </si>
  <si>
    <t>Alleen als dit binnen dezelfde klas is</t>
  </si>
  <si>
    <t>Hoeveel uren misschien meer werken?</t>
  </si>
  <si>
    <t>&lt; Indien misschien &gt; Je gaf aan dat je misschien meer wilt werken. Stel dat aan jouw voorwaarden voldaan kan worden, wat zou voor jou de ideale aanstellinggrootte zijn? (in aantal uren per week)</t>
  </si>
  <si>
    <t>Waarom niet meer werken?</t>
  </si>
  <si>
    <t>&lt; Indien nee &gt; Je gaf aan dat je niet openstaat voor een urenuitbreiding. Kun je aangeven wat de belangrijkste redenen hiervoor zijn?</t>
  </si>
  <si>
    <t>Omdat ik dat niet kan combineren met mijn privésituatie</t>
  </si>
  <si>
    <t>Omdat ik verwacht dat dit financieel niet voldoende oplevert, bijvoorbeeld door verlies van toeslagen</t>
  </si>
  <si>
    <t>In verband met mijn fysieke en/of mentale gezondheid</t>
  </si>
  <si>
    <t>Omdat ik voldoende tijd over wil houden voor andere zaken, zoals sport en hobby's</t>
  </si>
  <si>
    <t>Omdat ik verwacht dan een minder flexibele indeling van mijn werkweek te hebben</t>
  </si>
  <si>
    <t>Omdat ik niet voor/in een andere klas wil staan</t>
  </si>
  <si>
    <t>Omdat de kosten voor kinderopvang te hoog zijn</t>
  </si>
  <si>
    <t>Door de hoge mate van werkdruk die ik ervaar</t>
  </si>
  <si>
    <t>Als ik meer uren ga werken, zit ik daaraan vast</t>
  </si>
  <si>
    <t>Waarom minder werken?</t>
  </si>
  <si>
    <t>&lt; Indien nee, aanstellingsuren terugbrengen &gt; Je gaf aan je aanstellingsuren te willen terugbrengen. Kun je aangeven wat de belangrijkste redenen hiervoor zijn?</t>
  </si>
  <si>
    <t>Omdat ik dat beter kan combineren met mijn privésituatie</t>
  </si>
  <si>
    <t>Omdat het financieel niet voldoende oplevert</t>
  </si>
  <si>
    <t>Omdat het financieel niet (meer) nodig is</t>
  </si>
  <si>
    <t>Omdat ik (binnenkort) ga afbouwen richting mijn pensioen</t>
  </si>
  <si>
    <t>Omdat er onvoldoende werk voor mij is</t>
  </si>
  <si>
    <t>Omdat ik geen prettige indeling van mijn werkweek heb</t>
  </si>
  <si>
    <t xml:space="preserve">Duo-banen/urenuitrbeiding buiten de eigen klas </t>
  </si>
  <si>
    <t>Binnen [schoolbestuur] kijken wij ook naar de mogelijkheden voor onze collega's om uren buiten hun huidge klas en/of school te werken</t>
  </si>
  <si>
    <t>Sta je ervoor open om ook uren te werken…</t>
  </si>
  <si>
    <t>Binnen dezelfde school in een andere klas</t>
  </si>
  <si>
    <t xml:space="preserve">Binnen dezelfde school als vakdocent/expert (bijv. ICT-coördinator, taalspecialist, etc.) </t>
  </si>
  <si>
    <t>Op een andere school binnen hetzelfde schoolbestuur</t>
  </si>
  <si>
    <t>Nee, hier sta ik niet voor open</t>
  </si>
  <si>
    <t>Weet ik niet</t>
  </si>
  <si>
    <t>&lt; Iedereen behalve 'Nee, ik sta hier niet voor open' &gt; Ik zou dit willen..</t>
  </si>
  <si>
    <t>Op een regelmatige basis</t>
  </si>
  <si>
    <t>Als dit tijdelijk nodig is</t>
  </si>
  <si>
    <t>Als ik eens kan proberen om te zien of het iets voor mij is</t>
  </si>
  <si>
    <t>&lt; Iedereen behalve 'Nee, ik sta hier niet voor open' &gt; Wat is voor jou de belangrijkste reden?</t>
  </si>
  <si>
    <t>Omdat ik hierdoor een prettige indeling van mijn werkweek kan krijgen</t>
  </si>
  <si>
    <t>Omdat ik de afwisseling in het werk leuk vind</t>
  </si>
  <si>
    <t>Omdat ik binnen mijn huidige klas/school niet meer uren kan werken</t>
  </si>
  <si>
    <t>Omdat ik het werk in mijn huidige klas/school mentaal en/of fysiek te zwaar vind</t>
  </si>
  <si>
    <t>&lt; Iedereen behalve 'Nee, ik sta hier niet voor open' &gt; Wat is voor jou de belangrijkste voorwaarde?</t>
  </si>
  <si>
    <t>Als dit op een vast moment in mijn werkweek is</t>
  </si>
  <si>
    <t>Als de reistijd beperkt blijft</t>
  </si>
  <si>
    <t>Als ik zelf mag kiezen binnen welk andere klas/school dit is</t>
  </si>
  <si>
    <t>Als ik de vrijheid heb om weer terug te veranderen als het niet goed bevalt</t>
  </si>
  <si>
    <t>Voordelen</t>
  </si>
  <si>
    <t>Tekorten binnen de school - moet dit boven potentieel komen te staan?</t>
  </si>
  <si>
    <t>Ik heb in mijn werk te maken met de gevolgen van personeelstekorten binnen mijn school</t>
  </si>
  <si>
    <t>Ik denk dat grotere aantstellingen een kansrijke oplossing is voor de personeelstekorten</t>
  </si>
  <si>
    <t>Ik denk dat het voordelen heeft als onderwijsprofessionals grote aanstellingen hebben</t>
  </si>
  <si>
    <t>Ja, dat denk ik</t>
  </si>
  <si>
    <t>Nee, dat denk ik niet</t>
  </si>
  <si>
    <t>&lt; ja, dat denk ik &gt; Wat vind jij de belangrijkste voordelen van grote aanstellingen voor onderwijsprofessionals?</t>
  </si>
  <si>
    <t>Het invullen van openstaande vacatures / oplossen van tekorten binnen mijn school</t>
  </si>
  <si>
    <t>Minder inzet van flexkrachten</t>
  </si>
  <si>
    <t>Meer stabiliteit in het team / onder de onderwijsprofessionals</t>
  </si>
  <si>
    <t>Meer vaste gezichten voor/in de klas</t>
  </si>
  <si>
    <t>Grotere kans dat het onderwijs continu doorloopt</t>
  </si>
  <si>
    <t>Meer voorspelbaarheid in het lesrooster en minder ad hoc verzoeken</t>
  </si>
  <si>
    <t>Meer werkplezier  voor de onderwijsprofessionals</t>
  </si>
  <si>
    <t>Minder werkdruk voor de onderwijsprofessionals</t>
  </si>
  <si>
    <t>Meer ontwikkelingsmogelijkheden  voor de onderwijsprofessionals</t>
  </si>
  <si>
    <t>Een hoger vast inkomen en pensioen voor de onderwijsprofessionals</t>
  </si>
  <si>
    <t>Anders, namelijk</t>
  </si>
  <si>
    <t>Op de kaart</t>
  </si>
  <si>
    <t xml:space="preserve">Thema urenuibreiding binnen de school </t>
  </si>
  <si>
    <t>Ik hoor binnen [school] regelmatig over het thema urenuitbreiding (bijv. in nieuwsbrieven, op bijeenkomsten)</t>
  </si>
  <si>
    <t>Ik heb er in de afgelopen 6 maanden bewust bij stilgestaan of urenuitbreiding iets voor mij is</t>
  </si>
  <si>
    <t>Ik denk dat urenuitbreiding mogelijk is binnen [school] als ik dat zou willen</t>
  </si>
  <si>
    <t>Support schoolleider</t>
  </si>
  <si>
    <t>HR-gesprekken</t>
  </si>
  <si>
    <t>We hebben in de afgelopen 6 maanden in mijn team met onderwijsprofessionals gesproken over het thema urenuitbreiding</t>
  </si>
  <si>
    <t>Ik heb in de afgelopen 6 maanden met mijn schoolleider gesproken over het aantal uren dat ik werk en of deze nog passend is bij mijn persoonlijke situatie</t>
  </si>
  <si>
    <t>Een vast onderwerp in het jaargesprek mijn aanstellingsgrootte en of deze nog passend is bij mijn persoonlijke situatie van de onderwijsprofessional</t>
  </si>
  <si>
    <t>Ja, dit is een vast onderwerp</t>
  </si>
  <si>
    <t>Nee, dit is geen vast onderwerp</t>
  </si>
  <si>
    <t>Nee, binnen mijn school zijn geen vaste jaargesprekken</t>
  </si>
  <si>
    <t>Vacaturebeleid</t>
  </si>
  <si>
    <t>Als er vacatures op mijn school vrijkomen wordt eerst binnen het team gevraagd of iemand deze uren wil invullen</t>
  </si>
  <si>
    <t>Financiën</t>
  </si>
  <si>
    <t>Financiele onafhankelijkheid</t>
  </si>
  <si>
    <t>Ik vind het belangrijk financieel onafhankelijk te zijn en mijzelf te kunnen redden zonder hulp van een (eventuele) partner</t>
  </si>
  <si>
    <t>Ik denk dat meer werken voor mij financieel aantrekkelijk is (inclusief eventuele veranderingen in toeslagen en/of kosten van de kinderopvang)</t>
  </si>
  <si>
    <t>Ik weet waar ik terecht kan om te berekenen wat meer uren werken mij financieel zal opleveren (inclusief eventuele veranderingen in toeslagen en/of kosten van de kinderopvang)</t>
  </si>
  <si>
    <t>Financiele gevolgen van meer uren werken</t>
  </si>
  <si>
    <t>Ik heb wel eens uitgezocht wat meer werken mij financieel oplevert (inclusief eventuele veranderingen in toeslagen en/of kosten van de kinderopvang)</t>
  </si>
  <si>
    <t>Ik heb wel eens uitgezocht wat meer uren werken betekent voor mijn pensioenopbouw</t>
  </si>
  <si>
    <t xml:space="preserve">     </t>
  </si>
  <si>
    <t>VRAAG UIT ZORG OVERNEMEN OM EMAIL ADRES ACHTER TE LATEN VOOR GESPREK (met hen eerst een gesprek laten plaatsvinden, erna met andere onderwijsprofessionals)</t>
  </si>
  <si>
    <t>Open invulveld</t>
  </si>
  <si>
    <t>Is er verder nog iets dat je kwijt wilt over het thema urenuitbreiding binnen [school]?</t>
  </si>
  <si>
    <t>Ik denk dat er voordelen zijn als onderwijsprofessionals een grotere aanstelling zouden hebben - deze eruit</t>
  </si>
  <si>
    <t xml:space="preserve">&lt; indien (helemaal) eens &gt; Wat vind jij de belangrijkste voordelen van grotere aanstellingen voor onderwijsprofessionals zouden hebben? - ik zie voordelen in grotere aanstellingen voor onderwijsprofessionals - ja zie ik, nee zie ik niet, namelijk de volgende </t>
  </si>
  <si>
    <t>Onderwijsassistent, leraarondersteuner, pedagogisch medewerker</t>
  </si>
  <si>
    <t>Gedragswetenschapper, logopedist</t>
  </si>
  <si>
    <t>Secretaresse, administratief medewerker, stafmedewerkers, staffunctionarissen en beleid</t>
  </si>
  <si>
    <t>Intern begeleider, kwaliteitscoördinator</t>
  </si>
  <si>
    <t>Leerling/stagiair/zij-instromer</t>
  </si>
  <si>
    <t>&lt; indien onderwijsondersteunend personeel behalve onderwijsassistent, leraarondesteuner, pedagogisch medewerker &gt; Hoeveel uur werk je volgens je contract?</t>
  </si>
  <si>
    <t>Schuifbalk (1 - 40 uur)</t>
  </si>
  <si>
    <t>&lt; indien onderwijsondersteunend personeel behalve onderwijsassistent, leraarondesteuner, pedagogisch medewerker &gt; Zou je meer uren willen werken?</t>
  </si>
  <si>
    <t>Ik werk al voltijd (40 uur)</t>
  </si>
  <si>
    <t>1c</t>
  </si>
  <si>
    <t xml:space="preserve">&lt; indien onderwijsondersteunend personeel behalve onderwijsassistent, leraarondesteuner, pedagogisch medewerker &gt; </t>
  </si>
  <si>
    <t>EINDE VAN ENQUÊTE</t>
  </si>
  <si>
    <t xml:space="preserve">Bedankt voor het invullen van de enquete. De vervolgvragen zijn voor jouw functie echter niet van toepassing. </t>
  </si>
  <si>
    <t>[xx]</t>
  </si>
  <si>
    <t>2b1</t>
  </si>
  <si>
    <t>&lt; indien xx &gt; Op welke school werk je?</t>
  </si>
  <si>
    <t>35 t/m 39 jaar</t>
  </si>
  <si>
    <t>40 t/m 44 jaar</t>
  </si>
  <si>
    <t>45 t/m 49 jaar</t>
  </si>
  <si>
    <t>50 t/m 54 jaar</t>
  </si>
  <si>
    <t>55 t/m 59 jaar</t>
  </si>
  <si>
    <t>60 t/m 64 jaar</t>
  </si>
  <si>
    <t>VMBO/MAVO etc.</t>
  </si>
  <si>
    <t>Alleenstaand zonder (thuiswonende) kinderen</t>
  </si>
  <si>
    <t xml:space="preserve">Alleenstaand met 1 of meer thuiswonende kinderen </t>
  </si>
  <si>
    <t>Samenwonend met partner zonder (thuiswonende) kinderen</t>
  </si>
  <si>
    <t xml:space="preserve">Samenwonend met partner en 1 of meer thuiswonende kinderen </t>
  </si>
  <si>
    <t>6a</t>
  </si>
  <si>
    <t>&lt;Indien samenwonend met partner &gt; Wat is de financiele rolverdeling tussen jou en je partner?</t>
  </si>
  <si>
    <t>Ik ben de hoofdverdiener</t>
  </si>
  <si>
    <t>Mijn partner is de hoofdverdiener</t>
  </si>
  <si>
    <t>Ik ben eenverdiener/mijn partner werkt niet</t>
  </si>
  <si>
    <t>Hoeveel uren werk je volgens je aanstelling per week?</t>
  </si>
  <si>
    <t>Voor de rest van enquête noemen we alle medewerkers werkzaam in het onderwijs onderwijsprofessionals als overkoepelende naam</t>
  </si>
  <si>
    <t>Thema urenuitbreiding staat nog niet op de kaart</t>
  </si>
  <si>
    <t>Tekorten binnen de organisatie</t>
  </si>
  <si>
    <t>Eens</t>
  </si>
  <si>
    <t>Ik denk dat het stimuleren en mogelijk maken van grotere aanstellingen een oplossing is voor de personeelstekorten binnen mijn school/schoolbestuur</t>
  </si>
  <si>
    <t>Ik denk dat er, naast het oplossen van de tekorten binnen mijn school/schoolbestuur, ook andere voordelen zijn als meer onderwijsprofessionals grotere aanstellingen hebben</t>
  </si>
  <si>
    <t>&lt; indien (helemaal) eens &gt; Wat vind jij andere voordelen als meer onderwijsprofessionals binnen jouw school/schoolbestuur grotere aanstellingen hebben?</t>
  </si>
  <si>
    <t>Meer werkplezier voor de onderwijsprofessionals</t>
  </si>
  <si>
    <t>Thema urenuitbreiding binnen de organisatie</t>
  </si>
  <si>
    <t xml:space="preserve">Ik hoor binnen mijn school(bestuur) regelmatig over het thema urenuitbreiding (bijv. in nieuwsbrieven, op bijeenkomsten) </t>
  </si>
  <si>
    <t>Nagedacht over urenuitbreiding</t>
  </si>
  <si>
    <t>&lt;Indien mdws werkt in deeltijd&gt; Ik heb er in de afgelopen 6 maanden bewust bij stilgestaan of urenuitbreiding iets voor mij is</t>
  </si>
  <si>
    <t>Zou je meer uren willen werken?</t>
  </si>
  <si>
    <t>Nee, ik wil mijn aanstellingsuren juist terugbrengen</t>
  </si>
  <si>
    <t>&lt; Indien ja &gt; Je gaf aan dat je openstaat voor urenuitbreiding. Wat zijn voor jou daarvoor de belangrijkste redenen?</t>
  </si>
  <si>
    <t xml:space="preserve">&lt; Indien ja &gt; Je gaf aan dat openstaat voor urenuitbreiding. Wat zou voor jou de ideale aanstellingsgrootte zijn? (in aantal uren per week) </t>
  </si>
  <si>
    <r>
      <rPr>
        <sz val="10"/>
        <color rgb="FF000000"/>
        <rFont val="Arial"/>
        <family val="2"/>
        <scheme val="minor"/>
      </rPr>
      <t>&lt; Indien misschien &gt; Je gaf aan dat je misschien openstaat voor</t>
    </r>
    <r>
      <rPr>
        <sz val="10"/>
        <color rgb="FFFF0000"/>
        <rFont val="Arial"/>
        <family val="2"/>
        <scheme val="minor"/>
      </rPr>
      <t xml:space="preserve"> </t>
    </r>
    <r>
      <rPr>
        <sz val="10"/>
        <color rgb="FF000000"/>
        <rFont val="Arial"/>
        <family val="2"/>
        <scheme val="minor"/>
      </rPr>
      <t>urenuitbreiding. Wat zouden voor jou redenen zijn om je aanstelling wel uit te breiden?</t>
    </r>
  </si>
  <si>
    <r>
      <rPr>
        <sz val="10"/>
        <color rgb="FF000000"/>
        <rFont val="Arial"/>
        <family val="2"/>
        <scheme val="minor"/>
      </rPr>
      <t>Omdat ik dan minder/geen tijd kwijt ben aan overdrachtsmomenten</t>
    </r>
    <r>
      <rPr>
        <sz val="10"/>
        <color rgb="FFFF0000"/>
        <rFont val="Arial"/>
        <family val="2"/>
        <scheme val="minor"/>
      </rPr>
      <t xml:space="preserve"> </t>
    </r>
  </si>
  <si>
    <r>
      <rPr>
        <sz val="10"/>
        <color rgb="FF000000"/>
        <rFont val="Arial"/>
        <family val="2"/>
        <scheme val="minor"/>
      </rPr>
      <t>&lt; Indien ja of misschien &gt; Je gaf aan dat je misschien openstaat voor</t>
    </r>
    <r>
      <rPr>
        <sz val="10"/>
        <color rgb="FFFF0000"/>
        <rFont val="Arial"/>
        <family val="2"/>
        <scheme val="minor"/>
      </rPr>
      <t xml:space="preserve"> </t>
    </r>
    <r>
      <rPr>
        <sz val="10"/>
        <color rgb="FF000000"/>
        <rFont val="Arial"/>
        <family val="2"/>
        <scheme val="minor"/>
      </rPr>
      <t>urenuitbreiding. Kun je aangeven welke voorwaarden het meest belangrijk zijn om aanstelling wel uit te breiden?</t>
    </r>
  </si>
  <si>
    <t>Meer flexibiliteit in de werkweek, bijvoorbeeld in werktijden of invulling van mijn takenpakket</t>
  </si>
  <si>
    <t>Als ik invloed heb op hoe mijn indeling van je werkweek/jaarplanning eruit zou zien bij meer uren werken</t>
  </si>
  <si>
    <r>
      <rPr>
        <sz val="10"/>
        <color rgb="FF000000"/>
        <rFont val="Arial"/>
        <family val="2"/>
        <scheme val="minor"/>
      </rPr>
      <t>&lt; Indien nee &gt; Je gaf aan dat je niet openstaat voor</t>
    </r>
    <r>
      <rPr>
        <sz val="10"/>
        <color rgb="FFFF0000"/>
        <rFont val="Arial"/>
        <family val="2"/>
        <scheme val="minor"/>
      </rPr>
      <t xml:space="preserve"> </t>
    </r>
    <r>
      <rPr>
        <sz val="10"/>
        <color rgb="FF000000"/>
        <rFont val="Arial"/>
        <family val="2"/>
        <scheme val="minor"/>
      </rPr>
      <t>urenuitbreiding. Kun je aangeven wat de belangrijkste redenen hiervoor zijn?</t>
    </r>
  </si>
  <si>
    <t>Omdat ik dat niet kan/wil combineren met mijn privésituatie (zorg voor kinderen, mantelzorg, etc.)</t>
  </si>
  <si>
    <t>Omdat er niet meer dagen voor kinderopvang beschikbaar zijn</t>
  </si>
  <si>
    <t>&lt; Indien nee &gt; Je gaf aan dat je momenteel niet openstaat voor urenuitbreiding. Welk van deze voorwaarden zouden je wel over de streep kunnen trekken om meer uren te gaan werken?</t>
  </si>
  <si>
    <t>9 (Kies er maximaal 3 die van toepassing zijn)</t>
  </si>
  <si>
    <t>Geen, ik wil onder geen enkele voorwaarde meer werken</t>
  </si>
  <si>
    <t>Als ik deze extra uren enkel voor/in de klas hoef te staan</t>
  </si>
  <si>
    <t>Als ik invloed heb op hoe mijn rooster/ indeling van je werkweek eruit zou zien bij meer uren werken</t>
  </si>
  <si>
    <t>Als ik eens in de zoveel tijd mijn extra werkdag(en) kan compenseren (bijv. één dag in de week extra werken, waardoor je in een andere week één dag vrij bent)</t>
  </si>
  <si>
    <t>Als ik ook af en toe een dag vrij zou mogen nemen (snipperdagen)</t>
  </si>
  <si>
    <t>Als ik een vaste aanstelling zou krijgen</t>
  </si>
  <si>
    <t>Als ik een hogere trede / schaal zou kunnen krijgen</t>
  </si>
  <si>
    <t>Het gesprek over passende aanstellingsgrootte vindt niet altijd plaats</t>
  </si>
  <si>
    <t>We hebben in de afgelopen 6 maanden in mijn team gesproken over het thema urenuitbreiding</t>
  </si>
  <si>
    <t>Gesproken over urenuitbreiding</t>
  </si>
  <si>
    <t>Aanstellingsgrootte en of deze nog passend is bij mijn persoonlijke situatie is een vast onderwerp in het jaargesprek/personeelsgesprek</t>
  </si>
  <si>
    <t xml:space="preserve">Ik heb in de afgelopen 6 maanden (naast een eventueel jaargesprek) met mijn schoolleider gesproken over het aantal uren dat ik werk en of dit (nog) past bij mijn persoonlijke situatie </t>
  </si>
  <si>
    <t>Persoonlijke aandacht en rol schoolleider</t>
  </si>
  <si>
    <t xml:space="preserve">&lt;Indien mdws werkt in deeltijd&gt; Als ik mijn aanstellingsgrootte zou willen uitbreiden heeft mijn schoolleider een belangrijke rol om dit te realiseren </t>
  </si>
  <si>
    <t>Mijn schoolleider geeft mij voldoende tijd en aandacht</t>
  </si>
  <si>
    <t>Ik heb over het algemeen een prettige indeling van mijn werkweek/jaarplanning</t>
  </si>
  <si>
    <t>&lt; Indien (helemaal) oneens &gt; Wat zou voor jou een prettigere indeling van je werkweek/jaarplanning creeren?</t>
  </si>
  <si>
    <t>Ik ben tevreden met de huidige indeling van mijn werkweek/jaarplanning</t>
  </si>
  <si>
    <t>Als ik meer flexibiliteit in werktijden kan krijgen, bijvoorbeeld later beginnen om kinderen weg te brengen</t>
  </si>
  <si>
    <t>Als ik meer flexibiliteit in vakanties/vrije dagen kan krijgen, bijvoorbeeld een keer buiten de schoolvakanties op vakantie kunnen of een dag vrij zijn</t>
  </si>
  <si>
    <t>Als ik meer flexibiliteit in takenpakket kan krijgen, bijvoorbeeld een andere verdeling van mijn uren voor lesgebonden en niet-lesgebonden taken</t>
  </si>
  <si>
    <t>Als ik na schooltijd naar huis mag om thuis mijn werk te doen i.p.v. tot een bepaalde tijd om school te moeten blijven</t>
  </si>
  <si>
    <t xml:space="preserve">Als ik mijn voorkeur mag aangeven van werkdagen en hier naar geluisterd wordt en gehoneerd wordt </t>
  </si>
  <si>
    <t>Als ik genoeg uren krijg voor overige taken naast de uren die ik voor de klas sta</t>
  </si>
  <si>
    <t>Er zijn (onterechte) overtuigingen bijv. over beloning</t>
  </si>
  <si>
    <t>Financiele zelfredzaamheid</t>
  </si>
  <si>
    <t>Ik vind het belangrijk om financieel zelfredzaam te zijn, dus om zelf te kunnen rondkomen zonder hulp van een (eventuele) partner</t>
  </si>
  <si>
    <t>Met het inkomen dat ik krijg o.b.v. het aantal uur dat ik werk, zonder het inkomen van een eventuele partner, kan ik (goed) rondkomen in de maand</t>
  </si>
  <si>
    <t>Alleen voor deeltijd medewerkers</t>
  </si>
  <si>
    <t>Financiele gevolgen van meer uren werken voor deeltijd medewerkers</t>
  </si>
  <si>
    <t>Ik denk dat meer werken voor mij financieel aantrekkelijk is (oftewel genoeg extra geld onder aan de streep overhouden, inclusief eventuele veranderingen in toeslagen en/of kosten van de kinderopvang)</t>
  </si>
  <si>
    <t>Ik weet waar ik terecht kan om te berekenen wat meer uren werken mij financieel meer zal opleveren (inclusief eventuele veranderingen in toeslagen en/of kosten van de kinderopvang)</t>
  </si>
  <si>
    <t>Werkdruk en werkstress</t>
  </si>
  <si>
    <t>&lt;Indien hoog of zeer hoog&gt; Wat is de belangrijkste reden dat je deze werkdruk ervaart?</t>
  </si>
  <si>
    <t>Ik denk dat medewerkers met een relatief grote aanstelling meer werkdruk ervaren dan medewerkers met een kleinere aanstelling</t>
  </si>
  <si>
    <t>Afsluiting</t>
  </si>
  <si>
    <t>Mocht je graag met je schoolleider in gesprek gaan over een grotere aanstelling om te kijken wat er voor jou mogelijk is, laat dan hier je e-mailadres achter. Deze vraag is niet verplicht. </t>
  </si>
  <si>
    <t>Jouw mailadres geven we door aan jouw schoolleider, zodat hij / zij met jou contact kan opnemen om een afspraak in te plannen. Goed om te weten, we geven alleen je emailadres door, dus niet jouw antwoorden op deze vragenlijst. Deze zijn en blijven namelijk anoniem. </t>
  </si>
  <si>
    <t>Voor informatie over de wijze waarop stichting Het Potentieel Pakken persoonsgegevens verwerkt, bekijk dan ons AVG-beleid op de website: www.hetpotentieelpakken.nl/privacy-policy/  </t>
  </si>
  <si>
    <t>`</t>
  </si>
  <si>
    <t>Urenuitbreiding binnen de school</t>
  </si>
  <si>
    <t>Tekorten binnen de school</t>
  </si>
  <si>
    <t>In mijn werk heb ik te maken met de gevolgen van personeelstekorten binnen mijn school</t>
  </si>
  <si>
    <t xml:space="preserve">Eens </t>
  </si>
  <si>
    <t>Ik denk dat er voordelen zijn als onderwijsprofessionals grotere aanstellingen zouden hebben / ik denk dat urenuitbreiding een oplossing zou kunnen zijn- wellicht extra stelling</t>
  </si>
  <si>
    <t>&lt; indien (helemaal) eens &gt; Wat vind jij de belangrijkste voordelen van grotere aanstellingen voor onderwijsprofessionals zouden hebben?</t>
  </si>
  <si>
    <t>Thema urenuitbreiding binnen de school/schoolbestuur</t>
  </si>
  <si>
    <t>Ik hoor vanuit mijn schoolbestuur regelmatig over het thema urenuitbreiding (bijv. in nieuwsbrieven, op intranet, op bijeenkomsten)</t>
  </si>
  <si>
    <t>Ik heb in de afgelopen 6 maanden binnen mijn team gesproken over het thema urenuitbreiding</t>
  </si>
  <si>
    <t>Onderwijsprofessionals binnen mijn school hebben interesse in een grotere aanstelling</t>
  </si>
  <si>
    <t>Onderwijsprofessionals binnen mijn school kunnen een grotere aanstelling krijgen als zij dat willen</t>
  </si>
  <si>
    <t>HR-gesprekken &amp; ondersteuning</t>
  </si>
  <si>
    <r>
      <t xml:space="preserve">Ik heb in de afgelopen 6 maanden met individuele onderwijsprofessionals gesproken over het aantal uren dat zij werken en of deze nog passend zijn bij hun persoonlijke situatie - </t>
    </r>
    <r>
      <rPr>
        <sz val="11"/>
        <color theme="1"/>
        <rFont val="Calibri (Hoofdtekst)"/>
      </rPr>
      <t>versimpelen</t>
    </r>
    <r>
      <rPr>
        <sz val="11"/>
        <color theme="1"/>
        <rFont val="Arial"/>
        <family val="2"/>
        <scheme val="minor"/>
      </rPr>
      <t>?</t>
    </r>
  </si>
  <si>
    <t>Een vast onderwerp in het jaargesprek is de aanstellingsgrootte en of deze nog passend is bij de persoonlijke situatie van de onderwijsprofessional</t>
  </si>
  <si>
    <t>Nee, binnen mijn school vinden geen vaste jaargesprekken plaats</t>
  </si>
  <si>
    <t>Ondersteuning</t>
  </si>
  <si>
    <t>Ik heb inzicht in de belemmeringen waar onderwijsprofessionals tegenaan lopen als zij urenuitbreiding overwegen​ - ik weet goed wat mijn team nodig heeft om hun uren uit te breiden . Onderste 2 stellingen erbij (van rij 33 en 34)</t>
  </si>
  <si>
    <t>Ik weet hoe ik onderwijsprofessionals vanuit mijn rol zo goed mogelijk kan helpen als zij urenuitbreiding overwegen​</t>
  </si>
  <si>
    <t>Maatwerk, vacatures &amp; werkdruk</t>
  </si>
  <si>
    <t>Als een onderwijsproffesional urenuitbreiding zou willen, is er ruimte voor maatwerk op basis van hun persoonlijke situatie en/of voorkeuren</t>
  </si>
  <si>
    <t>Als een onderwijsprofessional meer uren wil werken, weet ik welke mogelijkheden daarvoor zijn binnen mijn eigen school - ik heb inzicht in de kansen die er zijn om onderwijsprofessionals  op een passende manier te helpen aan meer uren te komen</t>
  </si>
  <si>
    <t>Als een onderwijsprofessional meer uren wil werken, weet ik welke mogelijkheden daarvoor zijn buiten mijn school maar binnen het schoolbestuur</t>
  </si>
  <si>
    <t>Duo-banen</t>
  </si>
  <si>
    <t>Onderwijsprofessionals binnen mijn organisatie staan ervoor open om ook uren te werken… (Mogelijk om meerdere antwoorden te kiezen)</t>
  </si>
  <si>
    <t>Nee, zij staan hier niet voor open</t>
  </si>
  <si>
    <t>&lt; Iedereen behalve 'Nee, zij staan hier niet voor open' &gt; Wat denk jij dat voor hen de belangrijkste reden is hiervoor?</t>
  </si>
  <si>
    <t>Omdat zij zichzelf meer te kunnen ontwikkelen en/of meer uitdaging krijgen</t>
  </si>
  <si>
    <t>Omdat zij hierdoor een prettiger rooster kunnen krijgen</t>
  </si>
  <si>
    <t>Omdat ze afwisseling in het werk leuk vinden</t>
  </si>
  <si>
    <t>Omdat zij binnen hun huidige team niet meer uren kunnen werken</t>
  </si>
  <si>
    <t>Omdat het werk in hun huidige team mentaal en/of fysiek te zwaar is</t>
  </si>
  <si>
    <t>Vacatures</t>
  </si>
  <si>
    <t>Als er vacatures binnen mijn school vrijkomen, wordt eerst binnen het team gevraagd of iemand deze uren wilt invullen</t>
  </si>
  <si>
    <t>Wat is de belangrijkste reden dat onderwijsprofessionals binnen mijn school werkdruk ervaren?</t>
  </si>
  <si>
    <t>Indeling van de werkweek &amp; urenuitbreiding</t>
  </si>
  <si>
    <t>Onderwijsprofessionals binnen mijn school kunnen een grotere aanstelling mét een prettig(e) rooster / indeling van de werkweek krijgen</t>
  </si>
  <si>
    <t>Prettig(e) rooster/ indeling van de werkweek</t>
  </si>
  <si>
    <t>Wat denk jij dat onderwijsprofessionals belangrijk vinden om een prettig(e) rooster / indeling van de werkweek te hebben?</t>
  </si>
  <si>
    <t>Als ze flexibele werktijden hebben (bijv. later beginnen/eerder naar huis tijdens)</t>
  </si>
  <si>
    <t>Als ik ze hun voorkeuren mogen aangeven van werkdagen (en dit op een eerlijke manier verdeeld wordt)</t>
  </si>
  <si>
    <t>Als ze eens in de zoveel tijd hun werkdag(en) kunnen compenseren (bijv. één dag in de week extra werken, waardoor je in een andere week één dag vrij bent)</t>
  </si>
  <si>
    <t>Als ze genoeg uren hebben voor overige taken naast de uren die ze voor de klas staan</t>
  </si>
  <si>
    <t>Als ze ruim van tevoren weten hoe de jaarplanning eruit gaat zien</t>
  </si>
  <si>
    <t>Einde</t>
  </si>
  <si>
    <t>Heb je verder nog iets wat je met ons wil delen over het onderwerp 'urenuitbreiding in het onderwijs'?</t>
  </si>
  <si>
    <t>Ik ben meer dan bereid om flexibiliteit en werkuren te creeren voor mensen die meer willen werken</t>
  </si>
  <si>
    <t xml:space="preserve">Ik ben bereid om mensen een ander taken pakekt te geven als mensen meer uren willen werken </t>
  </si>
  <si>
    <t>Ik denk dat er (ook) andere voordelen zijn als onderwijsprofessionals grote aanstellingen hebben</t>
  </si>
  <si>
    <t>Stil gestaan en/of gesproken over urenuitbreiding</t>
  </si>
  <si>
    <t>Ik heb in de afgelopen 6 maanden binnen mijn team - plenair - gesproken over het thema urenuitbreiding</t>
  </si>
  <si>
    <r>
      <t xml:space="preserve">Ik heb in de afgelopen 6 maanden met individuele onderwijsprofessionals gesproken over het aantal uren dat zij werken en of deze nog passend zijn bij hun persoonlijke situatie - </t>
    </r>
    <r>
      <rPr>
        <sz val="11"/>
        <color rgb="FFFF0000"/>
        <rFont val="Calibri (Hoofdtekst)"/>
      </rPr>
      <t>versimpelen</t>
    </r>
    <r>
      <rPr>
        <sz val="11"/>
        <color rgb="FFFF0000"/>
        <rFont val="Arial"/>
        <family val="2"/>
        <scheme val="minor"/>
      </rPr>
      <t>?</t>
    </r>
  </si>
  <si>
    <t>Rol als aanspreekpunt</t>
  </si>
  <si>
    <t>Ik krijg genoeg ondersteuning, vanuit het schoolbestuur, om mijn taken als schoolleider goed uit te kunnen voeren</t>
  </si>
  <si>
    <t>Ik begeleid medewerkers (binnen mijn team) met het oog op een passende contractgrootte voor de levensfase waar zij in zitten</t>
  </si>
  <si>
    <t>Ik kan ieder in mijn team genoeg persoonlijke aandacht bieden</t>
  </si>
  <si>
    <t>Ik heb genoeg tijd voor iedereen in mijn team als zij een vraag of hulp nodig hebben, bijvooorbeeld bij een verandering van hun persoonlijke situatie</t>
  </si>
  <si>
    <t>Persoonlijke aandacht &amp; ondersteuning</t>
  </si>
  <si>
    <t>Contractgrootte en of deze nog passend is bij de persoonlijke situatie van de zorgmedewerkers is een vast onderwerp in het jaargesprek</t>
  </si>
  <si>
    <t>Vanuit mijn rol spreek ik met medewerkers over de financiele gevolgen van hun contractgrootte, nu en later</t>
  </si>
  <si>
    <t>Rooster</t>
  </si>
  <si>
    <t>Ik heb inzicht in de kansen die er zijn om onderwijsprofessisonals op een passende manier te helpen met urenuitbreiding</t>
  </si>
  <si>
    <t>Als een onderwijsprofessional binenn mijn school urenuitbreiding zou willen is er ruimte voor maatwerk op basis van hun persoonlijke situatie en/of voorkeuren</t>
  </si>
  <si>
    <t>Ik ben bereid om flexibiliteit te creeren voor onderwijsprofessionals als zij meer uren zouden willen werken</t>
  </si>
  <si>
    <t>Ik ben bereid om onderwijsprofessionals  een ander taken pakket te geven, naast bijvoorbeeld voor de klas staan, om urenuitbreiding mogelijk te maken</t>
  </si>
  <si>
    <t xml:space="preserve">Wat is de belangrijkste reden dat onderwijsprofessionals binnen mijn school werkdruk ervaren? -  onderwijsprofessionals binnen mijn school ervaren werkdruk </t>
  </si>
  <si>
    <t xml:space="preserve">De belemmeringen </t>
  </si>
  <si>
    <t>OUD OVERZICHT</t>
  </si>
  <si>
    <t>Belemmering 1: Urenuitbreiding staat vaak niet structureel op de radar van schoolbestuur en/of schoolleiders en leeft nog onvoldoende onder onderwijsprofessionals</t>
  </si>
  <si>
    <t xml:space="preserve">Tekorten zijn voelbaar binnen de organisatie (incl.eventuele verborgen tekorten) </t>
  </si>
  <si>
    <t>Belemmering 2: Schoolleiders zien grotere aanstellingen als oplossing en voelen zich verantwoordelijk om deze te realiseren, maar zouden vanuit schoolbestuur beter ondersteund willen worden om dit te realisren</t>
  </si>
  <si>
    <t xml:space="preserve">SUB: aanzienlijk gedeelte wordt ingevuld door onebvoegden </t>
  </si>
  <si>
    <t>Belemmering 3: Onderwijsprofessionals hebben behoefte aan flexibiliteit en maatwerk in hun rooster, maar schoolleiders ervaren beperkte mogelijkheden hiervoor binnen de bestaande 'spelregels en speelruimte'</t>
  </si>
  <si>
    <t xml:space="preserve">Echter zijn er nog strategische plannen (HR) en geen stuurvariabelen op urenuitbreiding </t>
  </si>
  <si>
    <t>Belemmering 4: Jaargeprekken zijn nog niet optimaal ingestoken om urenuitbreiding te stimuleren en onder leraren heersen overtuigingen die urenuitbreiding mogelijk in de weg staan</t>
  </si>
  <si>
    <t>Ook wordt er nog weinig over gesproken en horen mensen er weinig over: het onderwerp leeft nog niet binnen de organisatie (SL/OP)</t>
  </si>
  <si>
    <t>ondersteuning HR beleid en processen en ondersteuning die ze krijgen- kaders en doelstellingen duidelijk (bijv. mogen ze over formatie gaan), om met dit ow aan de slag te gaan; HRM ondersteuning (werving/onboarding). Is dat beleid/processen er, en hoe vertaalt het zich op papier</t>
  </si>
  <si>
    <t>Schooldirecteuren hebben zicht op o.a. de verwachten tekorten en ontwikkelen in hun team, ook zien zij grotere contracten als een oplossing voor de tekorten</t>
  </si>
  <si>
    <t>Belemmering 1: Urenuitbreiding staat vaak niet structureel op de radar van schoolbestuur en/of schoolleiders en/of leeft nog onvoldoende onder onderwijsprofessionals (Bestuur/schoolleiders/onderwijsprofessionals)</t>
  </si>
  <si>
    <t>Bron/enquete</t>
  </si>
  <si>
    <t xml:space="preserve">Ze voelen zich verantwoordelijk om urenuitbreiding te stimuleren, faciliteren en waar te maken </t>
  </si>
  <si>
    <t xml:space="preserve">Maar hebben meer ondersteuning nodig van het schoolbestuur om dit mogelijk te maken en om te gaan met de tekorten - ervaren vaak nog onvoldoende ondersteunign </t>
  </si>
  <si>
    <t>Ik heb in mijn werk te maken met de gevolgen van personeelstekorten binnen mijn school (SL en OP)</t>
  </si>
  <si>
    <t>SL en OP</t>
  </si>
  <si>
    <t xml:space="preserve">Onbekend met en/of en ervarignen beperkingen binnen </t>
  </si>
  <si>
    <t>tekorten/openstaande vacatures uit nulmeting</t>
  </si>
  <si>
    <t>Nulmeting</t>
  </si>
  <si>
    <t>De belangrijkste reden en voorwaarden vanuit medewerkes hiervoor is met name een hoge mate van flexibiliteit en maatwerk</t>
  </si>
  <si>
    <t>OPTIE 1:</t>
  </si>
  <si>
    <t xml:space="preserve">Staat niet in jaarverslag, geen stuurvariabelen, etc. / </t>
  </si>
  <si>
    <t>Bedrijfsdocumenten</t>
  </si>
  <si>
    <t>Medewerkeres twijfelen of dit kan met een groter contract</t>
  </si>
  <si>
    <t>Aanspreekpunten weten niet of ze dit kunnen bieden binnen huidige spelregels en speelruimte</t>
  </si>
  <si>
    <t>OPTIE 2:</t>
  </si>
  <si>
    <t>Ik hoor binnen mijn organisatie regelmatig over het thema urenuitbreiding (bijv. in nieuwsbrieven, op bijeenkomsten)</t>
  </si>
  <si>
    <t>Twijfel over mogelijkheid flexibiliteit</t>
  </si>
  <si>
    <t>Twijfel om dit maatwerk te kunnen bieden</t>
  </si>
  <si>
    <t>Het gesprek over passende aanstellingsgrootte en leeftijdsfase vindt niet plaats</t>
  </si>
  <si>
    <t>Beloning is niet een onderwrep van gesprek en er heerst bij sommige de overtuiging dat meer uren werken niet loont</t>
  </si>
  <si>
    <t>Belemmering 2: Urenuitbreiding is nog onvoldoende geborgd in bestaand(e) (HR) processen en beleid</t>
  </si>
  <si>
    <t>Leraren geven aan al veel uren te werken naast hun lesgevende uren en zijn bang dat dit aantal uren oploopt als zij meer uren gaan werken</t>
  </si>
  <si>
    <t xml:space="preserve">Belemmering 2: Schoolleiders zien grotere aanstellingen als oplossing en voelen zich verantwoordelijk om deze te realiseren, maar ervaren vaak nog onvoldonede ondersteuning </t>
  </si>
  <si>
    <t xml:space="preserve">mensen voelen zich door de kaders beperkt en om bepaalde beslissingen te nemen </t>
  </si>
  <si>
    <t>vanuit HR --&gt; vanuit schoolbestuur, geen ruimte om boven formatie te gaan</t>
  </si>
  <si>
    <t>Ik heb inzicht in de toekomstige ontwikkelen binnen mijn team, bijvoorbeeld het aantal onderwijsprofessionals dat binnenkort met (pre)pensioen gaat, zodat ik daar op kan inspelen</t>
  </si>
  <si>
    <t>SL</t>
  </si>
  <si>
    <t>Ik krijg voldoende ruimte om in te spelen op toekomstige ontwikkelen binnen mijn team, bijvoorbeeld nu boven formatie aannemen om in te spelen op verwacht verzuim</t>
  </si>
  <si>
    <t>Ik denk dat grotere contracten een oplossing is voor de personeelstekorten binnen mijn school</t>
  </si>
  <si>
    <t>Vanuit mijn rol heb ik een belangrijke verantwoordelijkheid in het stimuleren van eventuele urenuitbreiding/grotere aanstelling</t>
  </si>
  <si>
    <t>Vanuit mijn rol heb ik een belangrijke verantwoordelijkheid in het faciliteren van urenuitbreiding/grotere aanstelling</t>
  </si>
  <si>
    <t>Als onderwijsprofessionals urenuitbreiding willen weet ik hoe ik dit voor hen kan realiseren</t>
  </si>
  <si>
    <t>Quote Et over hoe schooldirectueuren meer gesteund willen worden voor het oplossen van de tekorten en HR zaken</t>
  </si>
  <si>
    <t>Quote</t>
  </si>
  <si>
    <t>Ik krijg genoeg ondersteuning, vanuit het schoolbestuur en HR, om mijn taken als schoolleider goed uit te kunnen voeren</t>
  </si>
  <si>
    <t>&lt; indien (helemaal) oneens &gt; Wat is er nodig of zou er moeten veranderen om je gevoel van ondersteuning te verbeteren?</t>
  </si>
  <si>
    <t>Belemmering 2: Schoolleiders en onderwijsprofessionals ervaren beperkte mogelijkheden voor urenuitbreiding binnen bestaande ‘spelregels en speelruimte’</t>
  </si>
  <si>
    <t xml:space="preserve">ze denken dat ze behoefte hebben aan flex en maatwerk, denken dat het niet kan, schoolleiders denken dat het kan, maar dit is niet bekend onder hun --&gt; er bestaan verschillende percepties van mogelijkheden flex tussen OP en SL </t>
  </si>
  <si>
    <t xml:space="preserve">De belangrijkste voorwaarden voor mensen om UU te willen is  prettige indeling van de werkweek </t>
  </si>
  <si>
    <t>OP</t>
  </si>
  <si>
    <t>&lt; Indien (helemaal) oneens &gt; Kun je uitleggen waarom je vindt dat je geen prettig(e) rooster/ indeling van je werkweek hebt?</t>
  </si>
  <si>
    <t>Als ik mijn aanstellingsgrootte zou willen veranderen is er ruimte voor maatwerk op basis van mijn persoonlijke situatie en/of voorkeuren</t>
  </si>
  <si>
    <t>Als een onderwijsprofessional urenuitbreiding wil kan ik hen flexibiliteit bieden in de taken/invulling van deze extra uren</t>
  </si>
  <si>
    <t>Als een onderwijsprofessional urenuitbreiding wil is er ruimte voor maatwerk in het rooster op basis van hun persoonlijke situatie en/of voorkeuren</t>
  </si>
  <si>
    <t>Belemmering 3: (Financiële) implicaties van meer werken zijn niet altijd bekend​ bij schoolleiders en onderwijsprofessionals</t>
  </si>
  <si>
    <t>Aanstellingsgrootte en of deze nog passend is bij mijn persoonlijke situatie is een vast onderwerp in het jaargesprek</t>
  </si>
  <si>
    <t>Ik heb in de afgelopen 6 maanden met mijn schoolleider gesproken over of het aantal uren dat ik nog werk past bij mijn persoonlijke situatie</t>
  </si>
  <si>
    <t>Vanuit mijn rol spreek ik met de onderwijsprofessionals over de financiele gevolgen van hun aanstellingsgrootte, nu en later</t>
  </si>
  <si>
    <t>Ik denk dat meer werken voor mij financieel aantrekkelijk is  (inclusief eventuele veranderingen in toeslagen en/of kosten van de kinderopvang)</t>
  </si>
  <si>
    <t>Daarnaast bespreek ik gedurende het jaar met de onderwijsprofessionals of hun aanstellingsgrootte nog passend is voor de levensfase waar zij in zitten</t>
  </si>
  <si>
    <t>Quote et van schoolleiders over leraren</t>
  </si>
  <si>
    <t xml:space="preserve">Belangrijkste reden werkdruk vanuit mdws en aanspr: Doordat er te weinig tijd is voor alle taken naast de lesgevende taken (teamoverleggen, administratie, etc.) </t>
  </si>
  <si>
    <t>Ik denk dat onderwijsprofessionals met een grote aanstelling meer werkdruk ervaren</t>
  </si>
  <si>
    <t xml:space="preserve">Nodig voor een prettig rooster: Als ik genoeg uren krijg voor overige taken naast de uren die ik voor de klas sta </t>
  </si>
  <si>
    <t>Belemmering 5: Onvoldoende duidelijkheid over de kaders onder schoolleiders</t>
  </si>
  <si>
    <t xml:space="preserve">Alle belemmeringen op een rijtje </t>
  </si>
  <si>
    <t xml:space="preserve">Belemmering 4: er bestaan verschillende percepties van mogelijkheden flex tussen OP en SL </t>
  </si>
  <si>
    <t xml:space="preserve">Belemmering 6: Mensen voelen zich door de kaders beperkt en om bepaalde beslissingen te nemen </t>
  </si>
  <si>
    <t>Er zijn nog geen strategische (HR-)plannen en stuurvariabelen op het thema urenuitbreiding binnen SCHOOLBESTUUR</t>
  </si>
  <si>
    <t xml:space="preserve">UU is nog niet altijd onderdeel van HR strategie, beleid of processen en hier dan ook het punt beleid/ communicatie over formatieruimte mee kan nemen </t>
  </si>
  <si>
    <t>Tekorten zijn voelbaar binnen de organisatie (incl.eventuele verborgen tekorten)</t>
  </si>
  <si>
    <t>HR-beleid en -processen zijn niet optimaal ingericht om urenuitbreiding mogelijk te maken</t>
  </si>
  <si>
    <t>werving en onboarding</t>
  </si>
  <si>
    <t>vacatures worden klein uitgezet</t>
  </si>
  <si>
    <t>Er lijkt geen reëel beeld van de tekorten te zijn (bij schoolleiders en/of -bestuur)</t>
  </si>
  <si>
    <t xml:space="preserve">Een deel van de tekorten wordt ingevuld door onbevoegd personeel </t>
  </si>
  <si>
    <t xml:space="preserve">Het thema urenuitbreiding leeft nog beperkt binnen SCHOOLBESTUUR/ bij schoolleiders en/of onderwijsprofessionals </t>
  </si>
  <si>
    <t>Er wordt er nog weinig over gesproken en mensen horen  er weinig over</t>
  </si>
  <si>
    <t>Kaders en doelstellingen om urenuitbreiding te realiseren zijn niet duidelijk en/of niet toereikend voor schoolleiders</t>
  </si>
  <si>
    <t>(bijv. mogen ze over formatie gaan)</t>
  </si>
  <si>
    <t>Schoolleiders ervaren beperkte ondersteuning vanuit HR om urenuitbreiding te realiseren</t>
  </si>
  <si>
    <t>weten niet of ze buiten formatie mogen bijv</t>
  </si>
  <si>
    <t>Schoolleiders voelen zich beperkt verantwoordelijk om urenuitbreiding bij onderwijsprofessionals te stimuleren en/of te faciliteren</t>
  </si>
  <si>
    <t xml:space="preserve">Schoolleiders ervaren beperkte ondersteuning vanuit het schoolbestuur om urenuitbreiding te realiseren </t>
  </si>
  <si>
    <t>Schoolleiders hebben beperkt zicht op de mogelijkheden van flexibiliteit en maatwerk om urenuitbreiding op een prettige manier mogelijk te maken</t>
  </si>
  <si>
    <t>Onderwijsprofessionals hebben een sterke behoefte aan flexibiliteit en maatwerk, maar twijfelen of dit mogelijk is bij een eventuele urenuitbreiding</t>
  </si>
  <si>
    <t>Beloning is geen vast onderwerp van gesprek en onder sommige onderwijsprofessionals leeft de overtuiging dat meer uren werken niet loont</t>
  </si>
  <si>
    <t xml:space="preserve">Schoolleiders zijn terughoudend in het realiseren van maatwerk uit angst voor precedent werking </t>
  </si>
  <si>
    <t>Onderwijsprofessionals spenderen al veel tijd aan taakgebonden uren, en het idee leeft dat wanneer zij urenuibreiding aangaan, zij nog meer taakgebonden uren moeten uitvoeren</t>
  </si>
  <si>
    <t xml:space="preserve">Schoolleiders hebben beperkt zicht op toekomstige personele ontwikkelingen binnen hun team </t>
  </si>
  <si>
    <t>Zowel onderwijsprofessionals als schooldirecteuren twijfelen over de voordelen van grotere aanstellingen en of dit een oplossing van de tekorten is</t>
  </si>
  <si>
    <t>Onderwijsprofessionals ervaren (nu al) werkdruk en denken dat werkdruk groter is/wordt bij grotere aantstellingen</t>
  </si>
  <si>
    <t>CHECK RECENTE CIZ VC'S VOOR INSPIRATIE VOOR STAPPEN PER BELEMMERING</t>
  </si>
  <si>
    <t>Belemmering 1: Urenuitbreiding staat vaak niet structureel op de radar van bestuur en/of schoolleider als oplossing voor personeelstekort, mede door bestaande overtuigingen ​</t>
  </si>
  <si>
    <r>
      <rPr>
        <b/>
        <sz val="10"/>
        <color rgb="FF000000"/>
        <rFont val="Arial"/>
        <family val="2"/>
        <scheme val="minor"/>
      </rPr>
      <t xml:space="preserve">Belemmering 1: Urenuitbreiding staat vaak niet structureel op de radar van </t>
    </r>
    <r>
      <rPr>
        <b/>
        <sz val="10"/>
        <color rgb="FFFF0000"/>
        <rFont val="Arial"/>
        <family val="2"/>
        <scheme val="minor"/>
      </rPr>
      <t>bestuur </t>
    </r>
    <r>
      <rPr>
        <b/>
        <sz val="10"/>
        <color rgb="FF000000"/>
        <rFont val="Arial"/>
        <family val="2"/>
        <scheme val="minor"/>
      </rPr>
      <t>en/of schoolleider en leeft nog onvoldoende onder onderwijsprofessionals</t>
    </r>
  </si>
  <si>
    <t>1. Zowel mdws als aanspr ervaren tekorten in hun werk, resp xx% en xx%. Urenuitbreiding wordt nog niet per se gezien als een oplossing hiervoor</t>
  </si>
  <si>
    <t>mdws &amp; aanspr</t>
  </si>
  <si>
    <t>Ik denk dat grotere contracten een oplossing is voor de personeelstekorten binnen mijn school &gt; in witte vak</t>
  </si>
  <si>
    <t>2. Er wordt binnen de school en de teams dan ook nog weinig over gesproken</t>
  </si>
  <si>
    <t>Ik hoor binnen mijn schoolbestuur regelmatig over het thema urenuitbreiding (bijv. in nieuwsbrieven, op intranet, op bijeenkomsten)</t>
  </si>
  <si>
    <t>3. Ook zien we dat onderwijsprofessionals nog niet vaak bij stil hebben gestaan</t>
  </si>
  <si>
    <t>mdws</t>
  </si>
  <si>
    <t>ergens in deze belemmering over waarde van deze oplossing</t>
  </si>
  <si>
    <t>Belemmering 2: Schoolleiders en onderwijsprofessionals ervaren beperkte mogelijkheden binnen bestaande ‘spelregels en speelruimte’ om hun uren op een voor hun passende manier uit te breiden​</t>
  </si>
  <si>
    <t xml:space="preserve">Belemmering 2: Schoolleiders en onderwijsprofessionals ervaren beperkte mogelijkheden voor urenuitbreiding binnen bestaande ‘spelregels en speelruimte’ </t>
  </si>
  <si>
    <t>1. Er wordt getwijfeld of het mogelijk is om meer uren te werken met een gezond rooster, waarbij flexibiliteit is de belangrijkste voorwaarden is om meer uren te werken</t>
  </si>
  <si>
    <t>voorwaarden flexibiliteit potentieel</t>
  </si>
  <si>
    <t xml:space="preserve">2. Gebrek aan flexibiliteit is belangrijke reden waardoor geen onderwijsprofessionals geen prettig rooster ervaren. </t>
  </si>
  <si>
    <t>Beperkte flexibiliteit als reden voor geen prettig rooster</t>
  </si>
  <si>
    <t>3. Schoolleiders voelen verantwoordelijkheid om urenuitbreiding mogelijk te maken, maar ervaren beperkte flexibiliteit en maatwerk dat ze kunnen bieden</t>
  </si>
  <si>
    <t>aanspr</t>
  </si>
  <si>
    <t>Vanuit mijn rol heb ik een belangrijke verantwoordelijkheid in het faciliteren van urenuitbreiding/groter contracten</t>
  </si>
  <si>
    <t>Belemmering 3: Het onderwerp leeft nog onvoldoende onder onderwijsprofessionals: mogelijkheden voor en (financiële) implicaties van meer werken zijn niet altijd bekend​</t>
  </si>
  <si>
    <t>1. xx</t>
  </si>
  <si>
    <t>2. Vacaturebeleid</t>
  </si>
  <si>
    <t>3. Beloning</t>
  </si>
  <si>
    <t>Belemmering 4: Urenuitbreiding is nog onvoldoende geborgd in bestaande (HR) processen; Zo wordt het (juiste) gesprek rondom het thema urenuitbreiding nog niet altijd gevoerd​​</t>
  </si>
  <si>
    <t>Belemmering 4: Urenuitbreiding is nog onvoldoende geborgd in bestaand(e) (HR) processen en beleid</t>
  </si>
  <si>
    <t>1. Urenuitbreiding is geen vast onderdeel van het jaargesprek en lijkt daarnaast ook een weinig besproken onderwerp</t>
  </si>
  <si>
    <t>mdws  &amp; aanspr</t>
  </si>
  <si>
    <t>Aanstellingsgrootte en of deze nog passend is bij de persoonlijke situatie van de onderwijsprofessional is een vast onderwerp in het jaargesprek</t>
  </si>
  <si>
    <t>Ik heb in de afgelopen 6 maanden met individuele onderwijsprofessionals gesproken over hun aanstellingsgrootte en of deze nog passend zijn bij hun persoonlijke situatie</t>
  </si>
  <si>
    <t>2. xx</t>
  </si>
  <si>
    <t>3. xx</t>
  </si>
  <si>
    <t>Nee, binnen mijn school vinden geen vaste jaargesprekken/ personeelsgesprekken plaats</t>
  </si>
  <si>
    <t>Ik heb inzicht in de toekomstige ontwikkelingen binnen mijn team, bijvoorbeeld het aantal onderwijsprofessionals dat binnenkort met (pre)pensioen of verlof gaat, zodat ik daar op kan inspelen</t>
  </si>
  <si>
    <t>Ik heb genoeg tijd om iedereen in mijn team voldoende aandacht te kunnen geven</t>
  </si>
  <si>
    <t xml:space="preserve">Ik denk dat onderwijsprofessionals met een grote aanstelling meer werkdruk ervaren </t>
  </si>
  <si>
    <t>Belemmeringen volgens Bootcamp finale versie doc sl. 26 [https://hetpotentieelpakken.sharepoint.com/:p:/g/ESMnNHmswBtFpi9ipwzhIogB_AThhx9TxHd29LOAZv2vsw?e=nMiW7C]</t>
  </si>
  <si>
    <t>Belemmering 1: Thema urenuitbreiding staat nog niet op de kaart; onderwijsprofessionals en schoolleiders horen er niet veel/vaak over</t>
  </si>
  <si>
    <t>Ik denk dat urenuitbreiding voor onderwijsprofessionals een van de oplossingen is voor de personeelstekorten binnen mijn school/schoolbestuur</t>
  </si>
  <si>
    <t>Belemmering 2: Er leeft onduidelijkheid wat betreft spelregels en speelruimte bijv. op het vlak van formatie en maatwerk in termen van werkuren en takenpakket</t>
  </si>
  <si>
    <t xml:space="preserve">Als een onderwijsprofessional meer uren wil werken is dat mogelijk binnen mijn school </t>
  </si>
  <si>
    <t>Belemmering 3: Urenuitbreiding is nog niet altijd onderdeel van HR processen, er wordt niet altijd voldoende support vanuit HR ervaren, soms is er ook maar een klein HR team dat veel scholen ondersteunt</t>
  </si>
  <si>
    <t>Belemmering 4: Het gesprek over passende aanstellingsgrootte vindt niet altijd plaats; schoolleiders en onderwijsprofessionals lijken daar een andere beleving bij te hebben</t>
  </si>
  <si>
    <t>Belemmering 5: Er zijn (onterechte) overtuigingen die mensen terugkhoudend maakt urenuitbreiding aan te gaan, bijv. wat betreft of meer werken wel of niet loont</t>
  </si>
  <si>
    <t>nr.</t>
  </si>
  <si>
    <t>Algemene informatie</t>
  </si>
  <si>
    <t>Doel</t>
  </si>
  <si>
    <t>Overig</t>
  </si>
  <si>
    <t>Voltijd ja/nee</t>
  </si>
  <si>
    <t>algemeen</t>
  </si>
  <si>
    <t>ja</t>
  </si>
  <si>
    <t>&lt; indien onderwijsondersteunend personeel &gt; Wat is jouw functiegroep?</t>
  </si>
  <si>
    <t>Aanstellingsgrootte</t>
  </si>
  <si>
    <t>Betrokkenheid en werkdruk (vs. Aanstellingsgrootte)</t>
  </si>
  <si>
    <t>Bootcamp</t>
  </si>
  <si>
    <t>Database</t>
  </si>
  <si>
    <t>9a</t>
  </si>
  <si>
    <t xml:space="preserve">Ik denk dat medewerkers met een grotere aanstelling meer werkdruk ervaren </t>
  </si>
  <si>
    <t>Hoofdvraag: potentieel</t>
  </si>
  <si>
    <t>nee</t>
  </si>
  <si>
    <t>11a</t>
  </si>
  <si>
    <t>&lt; Indien ja of misschien &gt; Je gaf aan dat je (misschien) openstaat voor urenuitbreiding. Wat zijn voor jou daarvoor de belangrijkste redenen?</t>
  </si>
  <si>
    <t>11b</t>
  </si>
  <si>
    <t>&lt; Indien ja of misschien &gt; Je gaf aan dat je (misschien) meer wilt werken. Wat zijn voor jou daarvoor de belangrijke voorwaarden?</t>
  </si>
  <si>
    <t>&lt; Indien ja of misschen &gt; Je gaf aan dat openstaat voor urenuitbreiding. Wat zou voor jou de ideale aanstellingsgrootte zijn? (in aantal uren per week)</t>
  </si>
  <si>
    <t>11f</t>
  </si>
  <si>
    <t>&lt; Indien nee &gt; Je gaf aan dat je niet openstaat voor urenuitbreiding. Kun je aangeven wat de belangrijkste redenen hiervoor zijn?</t>
  </si>
  <si>
    <t>11g</t>
  </si>
  <si>
    <t>BELEMMERING: Thema urenuitbreiding staat nog niet op de kaart</t>
  </si>
  <si>
    <t>Belemmering 1</t>
  </si>
  <si>
    <t>ja?</t>
  </si>
  <si>
    <t>Ik denk dat er, naast het oplossen van de tekorten binnen mijn organisatie, ook andere voordelen zijn als meer medewerkers grotere contracten hebben</t>
  </si>
  <si>
    <t>14a</t>
  </si>
  <si>
    <t>&lt; indien (helemaal) eens &gt; Wat vind jij verder belangrijke voordelen van grotere aanstellingen voor onderwijsprofessionals?</t>
  </si>
  <si>
    <t>Impactmeting</t>
  </si>
  <si>
    <t>BELEMMERING: Het gesprek over passende aanstellingsgrootte vindt niet altijd plaats</t>
  </si>
  <si>
    <t>Belemmering 4</t>
  </si>
  <si>
    <t xml:space="preserve">&lt; alleen deeltijd medewekers&gt; Als ik mijn contractgrootte zou willen uitbreiden heeft mijn schoolleider een belangrijke rol om dit te realiseren </t>
  </si>
  <si>
    <t>BELEMMERING: Spelregels en speelruimte</t>
  </si>
  <si>
    <t>22a</t>
  </si>
  <si>
    <t>Wat zou voor jou een prettigere indeling van je werkweek/jaarplanning creeeren?</t>
  </si>
  <si>
    <t>Belemmering 2</t>
  </si>
  <si>
    <t>BELEMMERING:  Er zijn (onterechte) overtuigingen bijv. over beloning</t>
  </si>
  <si>
    <t>Ik vind het belangrijk om financieel zelfredzaamheid te zijn, dus mijzelf te kunnen redden zonder hulp van een (eventuele) partner</t>
  </si>
  <si>
    <t>Met het inkomen dat ik krijg met mijn huidige contractgrootte, in combinatie met het inkomen van een eventuele partner, kan ik goed rondkomen in de maand</t>
  </si>
  <si>
    <t>Ik denk dat ik genoeg extra geld onder aan de streep overhoud als ik meer uren ga werken, inclusief eventuele veranderingen in toeslagen en/of kosten van de kinderopvang</t>
  </si>
  <si>
    <t>Belemmering 5</t>
  </si>
  <si>
    <t>VOLTIJD- EN MEERUREN BONUS TOEVOEGEM</t>
  </si>
  <si>
    <t>Mocht je graag met je [aanspreekpunt] in gesprek gaan over een grotere aanstelling om te kijken wat er voor jou mogelijk is, laat dan hier je email adres achter. </t>
  </si>
  <si>
    <t>Jouw mailadres geven we door aan jouw schoolleider, zodat hij / zij met jou contact kan opnemen om een afspraak in te plannen. Goed om te weten, we geven alleen je emailadres door, dus niet jouw antwoorden op deze vragenlijst. Deze zijn en blijven namelijk anoniem. Deze vraag is niet verplicht. </t>
  </si>
  <si>
    <t>Legenda</t>
  </si>
  <si>
    <t>Nieuw toegevoegd/plekje voor zoeken (nu niet gebruikt)</t>
  </si>
  <si>
    <t>Stelling aanpassen / Nieuw plek voor zoeken in belemmeringen</t>
  </si>
  <si>
    <t>Twijfel lijst</t>
  </si>
  <si>
    <t>Weghalen</t>
  </si>
  <si>
    <t>Vragen die we weglaten in V2.0</t>
  </si>
  <si>
    <t>Uitleg/vragen</t>
  </si>
  <si>
    <t>S&amp;S</t>
  </si>
  <si>
    <t>Ik denk dat urenuitbreiding mogelijk is binnen mijn school(bestuur) als ik dat zou willen</t>
  </si>
  <si>
    <t>&lt;Indien hoog of zeer hoog&gt; Wat is de belangrijkste reden dat je deze werkstress ervaart?</t>
  </si>
  <si>
    <t>4% geen prettig rooster; 5% denkt dat grotere aanstelling met prettig rooster niet mogelijk is</t>
  </si>
  <si>
    <t xml:space="preserve">Wat mist er in deze vraag? Welke belemmeringen op rooster kwamen naar voren. Flexibiliteit in werkweek 3e voorwaarde om meer te gaan werken
Open antwoorden: kinderopvang, studiedag op niet werkdag, werktijd na schooltijd, inrichting van lessen (spelling/taal/rekenen ochtend oid), eigen regie op tijden buiten schooltijd (thuis werken), veel vergaderingen, </t>
  </si>
  <si>
    <t>Ik vind dat er voldoende rekening wordt gehouden met mijn persoonlijke wensen bij het invullen van de jaarformatie</t>
  </si>
  <si>
    <t xml:space="preserve">Ik vind dat het invullen van de jaarformatie op een eerlijke manier tot stand komt </t>
  </si>
  <si>
    <t>Als er vacatures op mijn school vrijkomen, wordt eerst binnen het team gevraagd of iemand deze uren wil invullen</t>
  </si>
  <si>
    <t>&lt; Nee, ik sta hier niet voor open&gt; Wat is voor jou de belangrijkste reden?</t>
  </si>
  <si>
    <t>Ipv introductie urgentie van beloning hiermee te beginnen, beginnen met: Voor de onderwijsprofessionals die, onder voorwaarde(n), meer uren willen werken is ‘Omdat ik dan meer geld kan verdienen’ (63%) de belangrijkste reden en ‘Als het voor mij financieel voldoende aantrekkelijk is’ de belangrijkste voorwaarde (62%)</t>
  </si>
  <si>
    <t>Ik heb wel eens met mijn schoolleider gesproken over de financiele gevolgen van mijn aanstellingsgrootte, nu en later</t>
  </si>
  <si>
    <t>Niet gebruikt in DiO, is dit een realistische vraag? Doen wij dit met onze teamleider? Verwachten wij dit van leraren/teamleiders?</t>
  </si>
  <si>
    <t>Algemeen</t>
  </si>
  <si>
    <t>Feedback in open antwoorden dat veel vragen vooral op deeltijd werkers gericht zijn, EduMare (19% fulltime) OOadA (29%) Tangent (19%)</t>
  </si>
  <si>
    <t>1d</t>
  </si>
  <si>
    <t xml:space="preserve">&lt; Indien leraar &gt; Ben je alleen verantwoordelijk voor een klas of deel je dit met een leraar collega? </t>
  </si>
  <si>
    <t>Ik ben alleen verantwoordelijk voor mijn klas</t>
  </si>
  <si>
    <t xml:space="preserve">Ik deel deze verantwoordelijkheid met een leraar collega </t>
  </si>
  <si>
    <t>Onderwijsgroep EduMare</t>
  </si>
  <si>
    <t>Stichting Openbaar Onderwijs aan de Amstel</t>
  </si>
  <si>
    <t>Stichting Tangent</t>
  </si>
  <si>
    <t>&lt; indien Onderwijsgroep EduMare &gt; Op welke school werk je?</t>
  </si>
  <si>
    <t>OBS Branding</t>
  </si>
  <si>
    <t>RKBS St. Leonardusschool</t>
  </si>
  <si>
    <t>BS Brielse Veste</t>
  </si>
  <si>
    <t>2b2</t>
  </si>
  <si>
    <t>&lt; indien Stichting Openbaar Onderwijs aan de Amstel &gt; Op welke school werk je?</t>
  </si>
  <si>
    <t>obs De Witte Olifant</t>
  </si>
  <si>
    <t>De Notenkraker</t>
  </si>
  <si>
    <t>2e Daltonschool</t>
  </si>
  <si>
    <t>2b3</t>
  </si>
  <si>
    <t>&lt; indien Stichting Tangent &gt; Op welke school werk je?</t>
  </si>
  <si>
    <t>Harten4</t>
  </si>
  <si>
    <t>De Regenboog</t>
  </si>
  <si>
    <t>Berkeloo</t>
  </si>
  <si>
    <t xml:space="preserve">Alleenstaand met 1 of meer kinderen </t>
  </si>
  <si>
    <t xml:space="preserve">Samenwonend met partner en 1 of meer kinderen </t>
  </si>
  <si>
    <t>Vaste aanstelling voor onbepaalde tijd</t>
  </si>
  <si>
    <t>Hoeveel uur werk je volgens je aanstelling per week?</t>
  </si>
  <si>
    <t>Tekorten &amp; urenuitbreiding als oplossing</t>
  </si>
  <si>
    <t>Ik denk dat grotere aanstellingen een oplossing is voor de personeelstekorten binnen mijn school</t>
  </si>
  <si>
    <t>Ik denk dat er (ook) andere voordelen zijn binnen mijn school/schoolbestuur als onderwijsprofessionals grotere aanstellingen hebben</t>
  </si>
  <si>
    <t>&lt; indien (helemaal) eens &gt; Wat vind jij andere belangrijke voordelen van grotere aanstellingen voor onderwijsprofessionals?</t>
  </si>
  <si>
    <t>Urenuitbreiding</t>
  </si>
  <si>
    <t xml:space="preserve">Ik heb in de afgelopen 6 maanden met mijn schoolleider gesproken over of het aantal uren dat ik nog werk past bij mijn persoonlijke situatie </t>
  </si>
  <si>
    <r>
      <rPr>
        <sz val="10"/>
        <color rgb="FF000000"/>
        <rFont val="Arial"/>
        <family val="2"/>
        <scheme val="minor"/>
      </rPr>
      <t>&lt; Indien misschien &gt; Je gaf aan dat je misschien openstaat voor</t>
    </r>
    <r>
      <rPr>
        <sz val="10"/>
        <color rgb="FFFF0000"/>
        <rFont val="Arial"/>
        <family val="2"/>
        <scheme val="minor"/>
      </rPr>
      <t xml:space="preserve"> </t>
    </r>
    <r>
      <rPr>
        <sz val="10"/>
        <color rgb="FF000000"/>
        <rFont val="Arial"/>
        <family val="2"/>
        <scheme val="minor"/>
      </rPr>
      <t>urenuitbreiding. Kun je aangeven welke voorwaarden het meest belangrijk zijn om aanstelling wel uit te breiden?</t>
    </r>
  </si>
  <si>
    <t>17c2</t>
  </si>
  <si>
    <t>Door de inzet van flexkrachten binnen de school/klas</t>
  </si>
  <si>
    <t xml:space="preserve">Omdat ik soms op lesvrije dagen ook op school moet zijn </t>
  </si>
  <si>
    <t>Omdat ik niet genoeg uren krijg voor overige taken naast de uren die ik voor de klas sta</t>
  </si>
  <si>
    <t xml:space="preserve">Omdat ik weinig flexibiliteit in mijn werktijden en -dagen ervaar </t>
  </si>
  <si>
    <t>Als ik flexibele werktijden heb (bijv. later beginnen/eerder naar huis)</t>
  </si>
  <si>
    <t>Ik denk dat een grotere aanstelling mét een prettig rooster / indeling van de werkweek mogelijk is binnen [school]</t>
  </si>
  <si>
    <t>Omdat je alleen een hele of halve dag extra voor/in de klas mag staan</t>
  </si>
  <si>
    <t xml:space="preserve">Duo-banen/urenuitbreiding buiten de eigen klas </t>
  </si>
  <si>
    <t>Binnen [schoolbestuur] kijken wij ook naar de mogelijkheden voor onze collega's om uren buiten hun huidige klas en/of school te werken</t>
  </si>
  <si>
    <t xml:space="preserve">Binnen dezelfde school als ondersteuner (bijv. RT of leraar-ondersteuner  etc.) </t>
  </si>
  <si>
    <t>Als ik eens kan proberen of het iets voor mij is</t>
  </si>
  <si>
    <t>Omdat ik hierdoor een prettig(e) rooster/  indeling van mijn werkweek kan krijgen</t>
  </si>
  <si>
    <t>Als ik zelf mag kiezen binnen welke andere klas/school dit is</t>
  </si>
  <si>
    <t>29d</t>
  </si>
  <si>
    <t>Ik wil niet met een andere duo / met andere collega's werken</t>
  </si>
  <si>
    <t>Ik wil niet in meerdere klassen tegelijk lesgeven</t>
  </si>
  <si>
    <t>Ik wil niet op meerdere scholen tegelijk werken</t>
  </si>
  <si>
    <t>Rol &amp; ondersteuning schoolleider</t>
  </si>
  <si>
    <t>Als ik een grotere aanstelling zou willen heeft mijn schoolleider een belangrijke rol in het proces om dit te realiseren</t>
  </si>
  <si>
    <t>Beloning</t>
  </si>
  <si>
    <t>Thema urentuitbreiding binnen de organisatie</t>
  </si>
  <si>
    <t>Mijn schoolbestuur heeft inzicht in de tekorten en vacatures die er op mijn school zijn</t>
  </si>
  <si>
    <t xml:space="preserve">Mijn schoolbestuur heeft inzicht in het totaal van de tekorten en vacatures van alle scholen in het schoolbestuur </t>
  </si>
  <si>
    <t xml:space="preserve">Onderwijsprofessionals binnen mijn school hebben interesse in urenuitbreiding </t>
  </si>
  <si>
    <t>Ik krijg voldoende ruimte vanuit het bestuur om tegemoet te komen aan persoonlijke wensen van onderwijsprofessionals als ze meer zouden willen werken (extra uren in een andere rol dan voor de klas, inschaling, etc)</t>
  </si>
  <si>
    <t>Ik krijg voldoende ruimte om in te spelen op toekomstige ontwikkelingen binnen mijn team, bijvoorbeeld nu boven formatie aannemen om in te spelen op verwacht verzuim en verwachte tekorten</t>
  </si>
  <si>
    <t>Aanstellingsgrootte en of deze nog passend is bij de persoonlijke situatie van de onderwijsprofessional is een vast onderwerp in het jaargesprek/personeelsgesprek</t>
  </si>
  <si>
    <t>Daarnaast bespreek ik gedurende het jaar met de onderwijsprofessionals of hun aanstellingsgrootte nog passend is voor de levensfase waarin zij zitten</t>
  </si>
  <si>
    <t>Het stimuleren en faciliteren van urenuitbreiding</t>
  </si>
  <si>
    <t>Vanuit mijn rol heb ik een belangrijke verantwoordelijkheid in het faciliteren van urenuitbreiding/grotere aanstellingen</t>
  </si>
  <si>
    <t>Als onderwijsprofessionals urenuitbreiding willen, weet ik hoe ik dit voor hen kan realiseren</t>
  </si>
  <si>
    <t>Flexibiliteit en maatwerk</t>
  </si>
  <si>
    <t>Rooster/inrichting werkweek</t>
  </si>
  <si>
    <t>Dat zij flexibiliteit in hun werktijden kunnen krijgen (bijv. later beginnen/eerder naar huis)</t>
  </si>
  <si>
    <t>Dat zij hun voorkeuren van werkdagen kunnen aangeven (en dat dit op een eerlijke manier verdeeld wordt)</t>
  </si>
  <si>
    <t>Dat zij eens in de zoveel tijd hun extra werkdag(en) kunnen compenseren (bijv. één dag in de week extra werken, waardoor je in een andere week één dag vrij bent)</t>
  </si>
  <si>
    <t>Dat zij genoeg uren krijgen voor overige taken naast de uren die ze voor de klas staan</t>
  </si>
  <si>
    <t>Dat zij ruim van tevoren weten hoe de jaarplanning eruit gaat zien</t>
  </si>
  <si>
    <t>Als er een vacature binnen mijn school vrijkomt, wordt eerst binnen het team gevraagd of iemand deze uren wilt invullen</t>
  </si>
  <si>
    <t>Onderwijsprofessionals binnen mijn organisatie staan ervoor open om ook uren te werken…</t>
  </si>
  <si>
    <t>Als een onderwijsprofessional meer uren wil werken, weet ik welke mogelijkheden daarvoor zijn buiten mijn school, maar binnen hetzelfde schoolbestuur</t>
  </si>
  <si>
    <t>De belangrijkste redenen dat onderwijsprofessionals binnen mijn school werkdruk ervaren zijn..</t>
  </si>
  <si>
    <t>Ik denk dat de onderwijsprofessionals op mijn school geen werkdruk ervaren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</si>
</sst>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Arial"/>
      <family val="2"/>
      <scheme val="minor"/>
    </font>
    <font>
      <b/>
      <sz val="11"/>
      <color theme="0"/>
      <name val="Arial"/>
      <family val="2"/>
      <scheme val="minor"/>
    </font>
    <font>
      <b/>
      <sz val="11"/>
      <color theme="1"/>
      <name val="Arial"/>
      <family val="2"/>
      <scheme val="minor"/>
    </font>
    <font>
      <sz val="11"/>
      <color rgb="FF000000"/>
      <name val="Arial"/>
      <family val="2"/>
      <scheme val="minor"/>
    </font>
    <font>
      <sz val="11"/>
      <color rgb="FFFF0000"/>
      <name val="Arial"/>
      <family val="2"/>
      <scheme val="minor"/>
    </font>
    <font>
      <b/>
      <sz val="11"/>
      <color rgb="FF000000"/>
      <name val="Arial"/>
      <family val="2"/>
      <scheme val="minor"/>
    </font>
    <font>
      <i/>
      <sz val="11"/>
      <color theme="1"/>
      <name val="Arial"/>
      <family val="2"/>
      <scheme val="minor"/>
    </font>
    <font>
      <sz val="11"/>
      <color rgb="FF000000"/>
      <name val="Calibri Light"/>
      <family val="2"/>
    </font>
    <font>
      <sz val="11"/>
      <color rgb="FFFF0000"/>
      <name val="Calibri"/>
      <family val="2"/>
    </font>
    <font>
      <sz val="11"/>
      <color rgb="FFFF0000"/>
      <name val="Calibri (Hoofdtekst)"/>
    </font>
    <font>
      <b/>
      <sz val="11"/>
      <color theme="1"/>
      <name val="Arial"/>
      <family val="2"/>
    </font>
    <font>
      <sz val="11"/>
      <color theme="1"/>
      <name val="Arial"/>
      <family val="2"/>
    </font>
    <font>
      <sz val="11"/>
      <color rgb="FF000000"/>
      <name val="Calibri"/>
      <family val="2"/>
    </font>
    <font>
      <sz val="11"/>
      <color theme="4"/>
      <name val="Arial"/>
      <family val="2"/>
      <scheme val="minor"/>
    </font>
    <font>
      <sz val="11"/>
      <color theme="4"/>
      <name val="Calibri (Hoofdtekst)"/>
    </font>
    <font>
      <sz val="11"/>
      <color theme="1"/>
      <name val="Calibri (Hoofdtekst)"/>
    </font>
    <font>
      <sz val="11"/>
      <color theme="1"/>
      <name val="Calibri"/>
      <family val="2"/>
    </font>
    <font>
      <sz val="11"/>
      <color rgb="FF000000"/>
      <name val="Calibri (Hoofdtekst)"/>
    </font>
    <font>
      <b/>
      <sz val="10"/>
      <color theme="1"/>
      <name val="Arial"/>
      <family val="2"/>
      <scheme val="minor"/>
    </font>
    <font>
      <sz val="10"/>
      <color theme="1"/>
      <name val="Arial"/>
      <family val="2"/>
      <scheme val="minor"/>
    </font>
    <font>
      <sz val="10"/>
      <color rgb="FF000000"/>
      <name val="Arial"/>
      <family val="2"/>
      <scheme val="minor"/>
    </font>
    <font>
      <sz val="10"/>
      <color theme="9"/>
      <name val="Arial"/>
      <family val="2"/>
      <scheme val="minor"/>
    </font>
    <font>
      <sz val="10"/>
      <color theme="1"/>
      <name val="Calibri (Hoofdtekst)"/>
    </font>
    <font>
      <sz val="10"/>
      <name val="Arial"/>
      <family val="2"/>
      <scheme val="minor"/>
    </font>
    <font>
      <sz val="10"/>
      <color theme="8"/>
      <name val="Arial"/>
      <family val="2"/>
      <scheme val="minor"/>
    </font>
    <font>
      <b/>
      <sz val="10"/>
      <color theme="8"/>
      <name val="Arial"/>
      <family val="2"/>
      <scheme val="minor"/>
    </font>
    <font>
      <b/>
      <sz val="10"/>
      <color rgb="FF000000"/>
      <name val="Arial"/>
      <family val="2"/>
      <scheme val="minor"/>
    </font>
    <font>
      <sz val="10"/>
      <color rgb="FFFF0000"/>
      <name val="Arial"/>
      <family val="2"/>
      <scheme val="minor"/>
    </font>
    <font>
      <i/>
      <sz val="10"/>
      <color theme="1"/>
      <name val="Arial"/>
      <family val="2"/>
      <scheme val="minor"/>
    </font>
    <font>
      <b/>
      <sz val="10"/>
      <color theme="0"/>
      <name val="Arial"/>
      <family val="2"/>
      <scheme val="minor"/>
    </font>
    <font>
      <b/>
      <sz val="10"/>
      <color rgb="FFFF0000"/>
      <name val="Arial"/>
      <family val="2"/>
      <scheme val="minor"/>
    </font>
    <font>
      <b/>
      <i/>
      <sz val="10"/>
      <color theme="1"/>
      <name val="Arial"/>
      <family val="2"/>
      <scheme val="minor"/>
    </font>
    <font>
      <b/>
      <sz val="10"/>
      <name val="Arial"/>
      <family val="2"/>
      <scheme val="minor"/>
    </font>
  </fonts>
  <fills count="19">
    <fill>
      <patternFill patternType="none"/>
    </fill>
    <fill>
      <patternFill patternType="gray125"/>
    </fill>
    <fill>
      <patternFill patternType="solid">
        <fgColor theme="3"/>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theme="0"/>
        <bgColor indexed="64"/>
      </patternFill>
    </fill>
    <fill>
      <patternFill patternType="solid">
        <fgColor rgb="FFD9E1F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7"/>
        <bgColor indexed="64"/>
      </patternFill>
    </fill>
    <fill>
      <patternFill patternType="solid">
        <fgColor theme="5" tint="0.39997558519241921"/>
        <bgColor indexed="64"/>
      </patternFill>
    </fill>
    <fill>
      <patternFill patternType="solid">
        <fgColor theme="2"/>
        <bgColor indexed="64"/>
      </patternFill>
    </fill>
    <fill>
      <patternFill patternType="solid">
        <fgColor rgb="FFFFC000"/>
        <bgColor indexed="64"/>
      </patternFill>
    </fill>
    <fill>
      <patternFill patternType="solid">
        <fgColor rgb="FF92D050"/>
        <bgColor indexed="64"/>
      </patternFill>
    </fill>
    <fill>
      <patternFill patternType="solid">
        <fgColor rgb="FF003C54"/>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rgb="FF000000"/>
      </top>
      <bottom style="thin">
        <color indexed="64"/>
      </bottom>
      <diagonal/>
    </border>
    <border>
      <left/>
      <right style="thin">
        <color rgb="FF000000"/>
      </right>
      <top/>
      <bottom style="thin">
        <color rgb="FF000000"/>
      </bottom>
      <diagonal/>
    </border>
    <border>
      <left style="thin">
        <color indexed="64"/>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rgb="FF000000"/>
      </bottom>
      <diagonal/>
    </border>
    <border>
      <left style="thin">
        <color indexed="64"/>
      </left>
      <right/>
      <top/>
      <bottom style="thin">
        <color theme="1"/>
      </bottom>
      <diagonal/>
    </border>
    <border>
      <left style="thin">
        <color indexed="64"/>
      </left>
      <right style="thin">
        <color indexed="64"/>
      </right>
      <top/>
      <bottom style="thin">
        <color theme="1"/>
      </bottom>
      <diagonal/>
    </border>
    <border>
      <left style="thin">
        <color indexed="64"/>
      </left>
      <right/>
      <top/>
      <bottom style="thin">
        <color indexed="64"/>
      </bottom>
      <diagonal/>
    </border>
    <border>
      <left/>
      <right/>
      <top/>
      <bottom style="thin">
        <color rgb="FF000000"/>
      </bottom>
      <diagonal/>
    </border>
    <border>
      <left style="thin">
        <color theme="1"/>
      </left>
      <right style="thin">
        <color theme="1"/>
      </right>
      <top style="thin">
        <color theme="1"/>
      </top>
      <bottom style="thin">
        <color theme="1"/>
      </bottom>
      <diagonal/>
    </border>
    <border>
      <left style="thin">
        <color indexed="64"/>
      </left>
      <right/>
      <top style="thin">
        <color theme="1"/>
      </top>
      <bottom style="thin">
        <color theme="1"/>
      </bottom>
      <diagonal/>
    </border>
    <border>
      <left/>
      <right style="thin">
        <color rgb="FF000000"/>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theme="1"/>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style="thin">
        <color theme="1"/>
      </bottom>
      <diagonal/>
    </border>
    <border>
      <left style="thin">
        <color indexed="64"/>
      </left>
      <right style="thin">
        <color indexed="64"/>
      </right>
      <top style="thin">
        <color indexed="64"/>
      </top>
      <bottom style="thin">
        <color theme="1"/>
      </bottom>
      <diagonal/>
    </border>
    <border>
      <left/>
      <right style="thin">
        <color indexed="64"/>
      </right>
      <top style="thin">
        <color theme="1"/>
      </top>
      <bottom style="thin">
        <color theme="1"/>
      </bottom>
      <diagonal/>
    </border>
    <border>
      <left style="thin">
        <color rgb="FF000000"/>
      </left>
      <right/>
      <top style="thin">
        <color indexed="64"/>
      </top>
      <bottom style="thin">
        <color indexed="64"/>
      </bottom>
      <diagonal/>
    </border>
    <border>
      <left/>
      <right style="thin">
        <color indexed="64"/>
      </right>
      <top style="thin">
        <color theme="1"/>
      </top>
      <bottom/>
      <diagonal/>
    </border>
    <border>
      <left style="thin">
        <color rgb="FF000000"/>
      </left>
      <right/>
      <top/>
      <bottom/>
      <diagonal/>
    </border>
  </borders>
  <cellStyleXfs count="1">
    <xf numFmtId="0" fontId="0" fillId="0" borderId="0"/>
  </cellStyleXfs>
  <cellXfs count="595">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4" xfId="0" applyBorder="1" applyAlignment="1">
      <alignment vertical="center" wrapText="1"/>
    </xf>
    <xf numFmtId="0" fontId="2" fillId="0" borderId="1" xfId="0" applyFont="1" applyBorder="1" applyAlignment="1">
      <alignment vertical="center" wrapText="1"/>
    </xf>
    <xf numFmtId="0" fontId="0" fillId="0" borderId="5" xfId="0"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4" borderId="1" xfId="0" applyFill="1" applyBorder="1" applyAlignment="1">
      <alignment horizontal="center" vertical="center" wrapText="1"/>
    </xf>
    <xf numFmtId="0" fontId="2" fillId="4" borderId="2" xfId="0" applyFont="1" applyFill="1" applyBorder="1" applyAlignment="1">
      <alignment horizontal="left" vertical="center"/>
    </xf>
    <xf numFmtId="0" fontId="0" fillId="4" borderId="5" xfId="0" applyFill="1" applyBorder="1" applyAlignment="1">
      <alignment horizontal="center" vertical="center" wrapText="1"/>
    </xf>
    <xf numFmtId="0" fontId="0" fillId="4" borderId="1" xfId="0" applyFill="1" applyBorder="1" applyAlignment="1">
      <alignment vertical="center" wrapText="1"/>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0" fillId="4" borderId="0" xfId="0" applyFill="1" applyAlignment="1">
      <alignment vertical="center" wrapText="1"/>
    </xf>
    <xf numFmtId="0" fontId="0" fillId="0" borderId="4" xfId="0" applyBorder="1" applyAlignment="1">
      <alignment horizontal="center" vertical="center" wrapText="1"/>
    </xf>
    <xf numFmtId="0" fontId="0" fillId="0" borderId="5" xfId="0" applyBorder="1" applyAlignment="1">
      <alignment vertical="center" wrapText="1"/>
    </xf>
    <xf numFmtId="0" fontId="3" fillId="3"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8" xfId="0" applyFont="1" applyFill="1" applyBorder="1" applyAlignment="1">
      <alignment vertical="center" wrapText="1"/>
    </xf>
    <xf numFmtId="0" fontId="2" fillId="4" borderId="1" xfId="0" applyFont="1" applyFill="1" applyBorder="1" applyAlignment="1">
      <alignment horizontal="left" vertical="center"/>
    </xf>
    <xf numFmtId="0" fontId="0" fillId="4" borderId="14" xfId="0" applyFill="1" applyBorder="1" applyAlignment="1">
      <alignment horizontal="center" vertical="center" wrapText="1"/>
    </xf>
    <xf numFmtId="0" fontId="0" fillId="4" borderId="15" xfId="0" applyFill="1" applyBorder="1" applyAlignment="1">
      <alignment vertical="center" wrapText="1"/>
    </xf>
    <xf numFmtId="0" fontId="0" fillId="0" borderId="16" xfId="0" applyBorder="1" applyAlignment="1">
      <alignment horizontal="center" vertical="center" wrapText="1"/>
    </xf>
    <xf numFmtId="0" fontId="2" fillId="4" borderId="22" xfId="0" applyFont="1" applyFill="1" applyBorder="1" applyAlignment="1">
      <alignment horizontal="left" vertical="center"/>
    </xf>
    <xf numFmtId="0" fontId="0" fillId="4" borderId="23" xfId="0" applyFill="1" applyBorder="1" applyAlignment="1">
      <alignment horizontal="center" vertical="center" wrapText="1"/>
    </xf>
    <xf numFmtId="0" fontId="0" fillId="4" borderId="24" xfId="0" applyFill="1" applyBorder="1" applyAlignment="1">
      <alignment vertical="center" wrapText="1"/>
    </xf>
    <xf numFmtId="0" fontId="0" fillId="0" borderId="22" xfId="0" applyBorder="1" applyAlignment="1">
      <alignment horizontal="center" vertical="center" wrapText="1"/>
    </xf>
    <xf numFmtId="0" fontId="0" fillId="0" borderId="22"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readingOrder="1"/>
    </xf>
    <xf numFmtId="0" fontId="2" fillId="4" borderId="27" xfId="0" applyFont="1" applyFill="1" applyBorder="1" applyAlignment="1">
      <alignment horizontal="left" vertical="center"/>
    </xf>
    <xf numFmtId="0" fontId="0" fillId="4" borderId="22" xfId="0" applyFill="1" applyBorder="1" applyAlignment="1">
      <alignment horizontal="center" vertical="center" wrapText="1"/>
    </xf>
    <xf numFmtId="0" fontId="0" fillId="4" borderId="22" xfId="0" applyFill="1" applyBorder="1" applyAlignment="1">
      <alignment vertical="center" wrapText="1"/>
    </xf>
    <xf numFmtId="0" fontId="0" fillId="4" borderId="27" xfId="0" applyFill="1" applyBorder="1" applyAlignment="1">
      <alignment vertical="center" wrapText="1"/>
    </xf>
    <xf numFmtId="0" fontId="0" fillId="4" borderId="28" xfId="0" applyFill="1" applyBorder="1" applyAlignment="1">
      <alignment vertical="center" wrapText="1"/>
    </xf>
    <xf numFmtId="0" fontId="0" fillId="4" borderId="29" xfId="0" applyFill="1" applyBorder="1" applyAlignment="1">
      <alignment vertical="center" wrapText="1"/>
    </xf>
    <xf numFmtId="0" fontId="0" fillId="0" borderId="8" xfId="0" applyBorder="1" applyAlignment="1">
      <alignment vertical="center" wrapText="1"/>
    </xf>
    <xf numFmtId="0" fontId="0" fillId="3" borderId="8" xfId="0" applyFill="1" applyBorder="1" applyAlignment="1">
      <alignment vertical="center" wrapText="1"/>
    </xf>
    <xf numFmtId="0" fontId="0" fillId="0" borderId="29" xfId="0" applyBorder="1" applyAlignment="1">
      <alignment vertical="center" wrapText="1"/>
    </xf>
    <xf numFmtId="0" fontId="2" fillId="8" borderId="6" xfId="0" applyFont="1" applyFill="1" applyBorder="1" applyAlignment="1">
      <alignment vertical="center" wrapText="1"/>
    </xf>
    <xf numFmtId="0" fontId="2" fillId="8" borderId="3" xfId="0" applyFont="1" applyFill="1" applyBorder="1" applyAlignment="1">
      <alignment vertical="center" wrapText="1"/>
    </xf>
    <xf numFmtId="0" fontId="2" fillId="8" borderId="4" xfId="0" applyFont="1" applyFill="1" applyBorder="1" applyAlignment="1">
      <alignment vertical="center" wrapText="1"/>
    </xf>
    <xf numFmtId="0" fontId="2" fillId="8" borderId="5" xfId="0" applyFont="1" applyFill="1" applyBorder="1" applyAlignment="1">
      <alignment vertical="center" wrapText="1"/>
    </xf>
    <xf numFmtId="0" fontId="3" fillId="0" borderId="4" xfId="0" applyFont="1" applyBorder="1" applyAlignment="1">
      <alignment horizontal="center" vertical="center" wrapText="1"/>
    </xf>
    <xf numFmtId="0" fontId="4" fillId="0" borderId="1" xfId="0" applyFont="1" applyBorder="1" applyAlignment="1">
      <alignment vertical="center" wrapText="1"/>
    </xf>
    <xf numFmtId="0" fontId="0" fillId="9" borderId="35" xfId="0" applyFill="1" applyBorder="1" applyAlignment="1">
      <alignment vertical="center" wrapText="1"/>
    </xf>
    <xf numFmtId="0" fontId="2" fillId="8" borderId="16" xfId="0" applyFont="1" applyFill="1" applyBorder="1" applyAlignment="1">
      <alignment horizontal="left" vertical="center" wrapText="1"/>
    </xf>
    <xf numFmtId="0" fontId="0" fillId="8" borderId="1" xfId="0" applyFill="1" applyBorder="1" applyAlignment="1">
      <alignment horizontal="center" vertical="center" wrapText="1"/>
    </xf>
    <xf numFmtId="0" fontId="0" fillId="8" borderId="1" xfId="0" applyFill="1" applyBorder="1" applyAlignment="1">
      <alignment vertical="center" wrapText="1"/>
    </xf>
    <xf numFmtId="0" fontId="0" fillId="2" borderId="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 xfId="0" applyFill="1" applyBorder="1" applyAlignment="1">
      <alignment vertical="center" wrapText="1"/>
    </xf>
    <xf numFmtId="0" fontId="2" fillId="8" borderId="18" xfId="0" applyFont="1" applyFill="1" applyBorder="1" applyAlignment="1">
      <alignment horizontal="center" vertical="center" wrapText="1"/>
    </xf>
    <xf numFmtId="0" fontId="3" fillId="8" borderId="1" xfId="0" applyFont="1" applyFill="1" applyBorder="1" applyAlignment="1">
      <alignment vertical="center" wrapText="1" readingOrder="1"/>
    </xf>
    <xf numFmtId="0" fontId="0" fillId="8" borderId="5" xfId="0" applyFill="1" applyBorder="1" applyAlignment="1">
      <alignment vertical="center" wrapText="1"/>
    </xf>
    <xf numFmtId="0" fontId="0" fillId="3" borderId="1" xfId="0" applyFill="1" applyBorder="1" applyAlignment="1">
      <alignment vertical="center" wrapText="1" readingOrder="1"/>
    </xf>
    <xf numFmtId="0" fontId="5" fillId="8" borderId="4" xfId="0" applyFont="1" applyFill="1" applyBorder="1" applyAlignment="1">
      <alignment vertical="center" wrapText="1" readingOrder="1"/>
    </xf>
    <xf numFmtId="0" fontId="5" fillId="8" borderId="1" xfId="0" applyFont="1" applyFill="1" applyBorder="1" applyAlignment="1">
      <alignment horizontal="center" vertical="center" wrapText="1"/>
    </xf>
    <xf numFmtId="0" fontId="2" fillId="8" borderId="1" xfId="0" applyFont="1" applyFill="1" applyBorder="1" applyAlignment="1">
      <alignment vertical="center" wrapText="1"/>
    </xf>
    <xf numFmtId="0" fontId="0" fillId="3" borderId="2" xfId="0" applyFill="1" applyBorder="1" applyAlignment="1">
      <alignment horizontal="center" vertical="center" wrapText="1"/>
    </xf>
    <xf numFmtId="0" fontId="0" fillId="0" borderId="17" xfId="0" applyBorder="1" applyAlignment="1">
      <alignment vertical="center" wrapText="1"/>
    </xf>
    <xf numFmtId="0" fontId="0" fillId="7" borderId="1" xfId="0" applyFill="1" applyBorder="1" applyAlignment="1">
      <alignment vertical="center" wrapText="1"/>
    </xf>
    <xf numFmtId="0" fontId="0" fillId="2" borderId="1" xfId="0" applyFill="1" applyBorder="1" applyAlignment="1">
      <alignment horizontal="center" vertical="center" wrapText="1"/>
    </xf>
    <xf numFmtId="0" fontId="0" fillId="8" borderId="0" xfId="0" applyFill="1" applyAlignment="1">
      <alignment horizontal="center" vertical="center" wrapText="1"/>
    </xf>
    <xf numFmtId="0" fontId="0" fillId="4" borderId="4" xfId="0" applyFill="1" applyBorder="1" applyAlignment="1">
      <alignment horizontal="center" vertical="center" wrapText="1"/>
    </xf>
    <xf numFmtId="0" fontId="0" fillId="4" borderId="2" xfId="0" applyFill="1" applyBorder="1" applyAlignment="1">
      <alignment vertical="center" wrapText="1"/>
    </xf>
    <xf numFmtId="0" fontId="0" fillId="3" borderId="7" xfId="0" applyFill="1" applyBorder="1" applyAlignment="1">
      <alignment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3" fillId="3" borderId="7" xfId="0" applyFont="1" applyFill="1" applyBorder="1" applyAlignment="1">
      <alignment vertical="center" wrapText="1"/>
    </xf>
    <xf numFmtId="0" fontId="0" fillId="3" borderId="5" xfId="0" applyFill="1" applyBorder="1" applyAlignment="1">
      <alignment vertical="center" wrapText="1"/>
    </xf>
    <xf numFmtId="0" fontId="0" fillId="3" borderId="11" xfId="0" applyFill="1" applyBorder="1" applyAlignment="1">
      <alignment horizontal="center" vertical="center" wrapText="1"/>
    </xf>
    <xf numFmtId="0" fontId="0" fillId="5" borderId="29" xfId="0" applyFill="1" applyBorder="1" applyAlignment="1">
      <alignment vertical="center" wrapText="1"/>
    </xf>
    <xf numFmtId="0" fontId="0" fillId="5" borderId="22" xfId="0" applyFill="1" applyBorder="1" applyAlignment="1">
      <alignment vertical="center" wrapText="1"/>
    </xf>
    <xf numFmtId="0" fontId="0" fillId="3" borderId="29" xfId="0" applyFill="1" applyBorder="1" applyAlignment="1">
      <alignment vertical="center" wrapText="1"/>
    </xf>
    <xf numFmtId="0" fontId="0" fillId="3" borderId="22" xfId="0" applyFill="1" applyBorder="1" applyAlignment="1">
      <alignment vertical="center" wrapText="1"/>
    </xf>
    <xf numFmtId="0" fontId="0" fillId="5" borderId="8" xfId="0" applyFill="1" applyBorder="1" applyAlignment="1">
      <alignment vertical="center" wrapText="1"/>
    </xf>
    <xf numFmtId="0" fontId="0" fillId="5" borderId="1" xfId="0" applyFill="1" applyBorder="1" applyAlignment="1">
      <alignment vertical="center" wrapText="1"/>
    </xf>
    <xf numFmtId="0" fontId="0" fillId="8" borderId="16" xfId="0" applyFill="1" applyBorder="1" applyAlignment="1">
      <alignment vertical="center" wrapText="1"/>
    </xf>
    <xf numFmtId="0" fontId="0" fillId="8" borderId="0" xfId="0" applyFill="1" applyAlignment="1">
      <alignment vertical="center" wrapText="1"/>
    </xf>
    <xf numFmtId="0" fontId="0" fillId="4" borderId="16" xfId="0" applyFill="1" applyBorder="1" applyAlignment="1">
      <alignment vertical="center" wrapText="1"/>
    </xf>
    <xf numFmtId="0" fontId="0" fillId="3" borderId="22" xfId="0" applyFill="1" applyBorder="1" applyAlignment="1">
      <alignment horizontal="center" vertical="center" wrapText="1"/>
    </xf>
    <xf numFmtId="0" fontId="6" fillId="0" borderId="8" xfId="0" applyFont="1" applyBorder="1" applyAlignment="1">
      <alignment vertical="center" wrapText="1"/>
    </xf>
    <xf numFmtId="0" fontId="4" fillId="2" borderId="1" xfId="0" applyFont="1" applyFill="1" applyBorder="1" applyAlignment="1">
      <alignment vertical="center" wrapText="1"/>
    </xf>
    <xf numFmtId="0" fontId="0" fillId="0" borderId="11" xfId="0" applyBorder="1" applyAlignment="1">
      <alignment vertical="center" wrapText="1"/>
    </xf>
    <xf numFmtId="0" fontId="3" fillId="0" borderId="5" xfId="0" applyFont="1" applyBorder="1" applyAlignment="1">
      <alignment horizontal="center" vertical="center" wrapText="1"/>
    </xf>
    <xf numFmtId="0" fontId="3" fillId="0" borderId="8"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Border="1" applyAlignment="1">
      <alignment horizontal="left" vertical="center" wrapText="1"/>
    </xf>
    <xf numFmtId="0" fontId="0" fillId="4" borderId="10" xfId="0" applyFill="1" applyBorder="1" applyAlignment="1">
      <alignment horizontal="center" vertical="center" wrapText="1"/>
    </xf>
    <xf numFmtId="0" fontId="3" fillId="4" borderId="1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2" fillId="4" borderId="36" xfId="0" applyFont="1" applyFill="1" applyBorder="1" applyAlignment="1">
      <alignment horizontal="left" vertical="center"/>
    </xf>
    <xf numFmtId="0" fontId="0" fillId="4" borderId="18" xfId="0" applyFill="1" applyBorder="1" applyAlignment="1">
      <alignment horizontal="center" vertical="center" wrapText="1"/>
    </xf>
    <xf numFmtId="0" fontId="0" fillId="4" borderId="9" xfId="0" applyFill="1" applyBorder="1" applyAlignment="1">
      <alignment horizontal="center" vertical="center" wrapText="1"/>
    </xf>
    <xf numFmtId="0" fontId="2" fillId="4" borderId="43" xfId="0" applyFont="1" applyFill="1" applyBorder="1" applyAlignment="1">
      <alignment horizontal="left" vertical="center"/>
    </xf>
    <xf numFmtId="0" fontId="0" fillId="4" borderId="44" xfId="0" applyFill="1" applyBorder="1" applyAlignment="1">
      <alignment vertical="center" wrapText="1"/>
    </xf>
    <xf numFmtId="0" fontId="3" fillId="4" borderId="0" xfId="0" applyFont="1" applyFill="1" applyAlignment="1">
      <alignment horizontal="center" vertical="center" wrapText="1"/>
    </xf>
    <xf numFmtId="0" fontId="3" fillId="3" borderId="4"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3" fillId="0" borderId="17" xfId="0" applyFont="1" applyBorder="1" applyAlignment="1">
      <alignment horizontal="center"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1" xfId="0" applyFont="1" applyBorder="1" applyAlignment="1">
      <alignment vertical="center" wrapText="1"/>
    </xf>
    <xf numFmtId="0" fontId="4" fillId="0" borderId="22" xfId="0" applyFont="1" applyBorder="1" applyAlignment="1">
      <alignment vertical="center" wrapText="1"/>
    </xf>
    <xf numFmtId="0" fontId="3" fillId="0" borderId="5" xfId="0" applyFont="1" applyBorder="1" applyAlignment="1">
      <alignment vertical="center" wrapText="1"/>
    </xf>
    <xf numFmtId="0" fontId="0" fillId="2" borderId="45" xfId="0" applyFill="1" applyBorder="1" applyAlignment="1">
      <alignment horizontal="center" vertical="center" wrapText="1"/>
    </xf>
    <xf numFmtId="0" fontId="0" fillId="2" borderId="22" xfId="0" applyFill="1" applyBorder="1" applyAlignment="1">
      <alignment vertical="center" wrapText="1"/>
    </xf>
    <xf numFmtId="0" fontId="2" fillId="4" borderId="6" xfId="0" applyFont="1" applyFill="1" applyBorder="1" applyAlignment="1">
      <alignment horizontal="left" vertical="center" wrapText="1"/>
    </xf>
    <xf numFmtId="0" fontId="4" fillId="4" borderId="0" xfId="0" applyFont="1" applyFill="1" applyAlignment="1">
      <alignment horizontal="center" vertical="center" wrapText="1"/>
    </xf>
    <xf numFmtId="0" fontId="4" fillId="3" borderId="7" xfId="0" applyFont="1" applyFill="1" applyBorder="1" applyAlignment="1">
      <alignment vertical="center" wrapText="1"/>
    </xf>
    <xf numFmtId="0" fontId="4" fillId="3" borderId="46" xfId="0" applyFont="1" applyFill="1" applyBorder="1" applyAlignment="1">
      <alignment vertical="center" wrapText="1"/>
    </xf>
    <xf numFmtId="0" fontId="4" fillId="3" borderId="0" xfId="0" applyFont="1" applyFill="1" applyAlignment="1">
      <alignment vertical="center" wrapText="1"/>
    </xf>
    <xf numFmtId="0" fontId="0" fillId="3" borderId="30" xfId="0" applyFill="1" applyBorder="1" applyAlignment="1">
      <alignment vertical="center" wrapText="1"/>
    </xf>
    <xf numFmtId="0" fontId="0" fillId="3" borderId="0" xfId="0" applyFill="1" applyAlignment="1">
      <alignment vertical="center" wrapText="1"/>
    </xf>
    <xf numFmtId="0" fontId="4" fillId="0" borderId="44" xfId="0" applyFont="1" applyBorder="1" applyAlignment="1">
      <alignment vertical="center" wrapText="1"/>
    </xf>
    <xf numFmtId="0" fontId="0" fillId="0" borderId="1" xfId="0" quotePrefix="1" applyBorder="1" applyAlignment="1">
      <alignment vertical="center" wrapText="1"/>
    </xf>
    <xf numFmtId="0" fontId="7" fillId="0" borderId="0" xfId="0" applyFont="1" applyAlignment="1">
      <alignment horizontal="left" vertical="center"/>
    </xf>
    <xf numFmtId="0" fontId="0" fillId="4" borderId="0" xfId="0" applyFill="1" applyAlignment="1">
      <alignment horizontal="center" vertical="center" wrapText="1"/>
    </xf>
    <xf numFmtId="0" fontId="0" fillId="0" borderId="37" xfId="0" applyBorder="1" applyAlignment="1">
      <alignment horizontal="center" vertical="center"/>
    </xf>
    <xf numFmtId="0" fontId="4" fillId="0" borderId="1" xfId="0" applyFont="1" applyBorder="1" applyAlignment="1">
      <alignment horizontal="center" vertical="center" wrapText="1"/>
    </xf>
    <xf numFmtId="0" fontId="8" fillId="0" borderId="0" xfId="0" applyFont="1"/>
    <xf numFmtId="0" fontId="4" fillId="0" borderId="1" xfId="0" applyFont="1" applyBorder="1" applyAlignment="1">
      <alignment horizontal="left" vertical="center" wrapText="1"/>
    </xf>
    <xf numFmtId="0" fontId="4" fillId="3" borderId="8" xfId="0" applyFont="1" applyFill="1" applyBorder="1" applyAlignment="1">
      <alignment vertical="center" wrapText="1"/>
    </xf>
    <xf numFmtId="0" fontId="9" fillId="0" borderId="1" xfId="0" applyFont="1" applyBorder="1" applyAlignment="1">
      <alignment horizontal="left" vertical="center" wrapText="1"/>
    </xf>
    <xf numFmtId="0" fontId="9" fillId="0" borderId="26" xfId="0" applyFont="1" applyBorder="1" applyAlignment="1">
      <alignment horizontal="left" vertical="center" wrapText="1"/>
    </xf>
    <xf numFmtId="0" fontId="9" fillId="0" borderId="8" xfId="0" applyFont="1" applyBorder="1" applyAlignment="1">
      <alignment horizontal="left" vertical="center" wrapText="1"/>
    </xf>
    <xf numFmtId="0" fontId="9" fillId="0" borderId="28" xfId="0" applyFont="1" applyBorder="1" applyAlignment="1">
      <alignment horizontal="left" vertical="center" wrapText="1"/>
    </xf>
    <xf numFmtId="0" fontId="9" fillId="0" borderId="40" xfId="0" applyFont="1" applyBorder="1" applyAlignment="1">
      <alignment horizontal="left" vertical="center" wrapText="1"/>
    </xf>
    <xf numFmtId="0" fontId="9" fillId="0" borderId="31" xfId="0" applyFont="1" applyBorder="1" applyAlignment="1">
      <alignment horizontal="left" vertical="center" wrapText="1"/>
    </xf>
    <xf numFmtId="0" fontId="9" fillId="0" borderId="11" xfId="0" applyFont="1" applyBorder="1" applyAlignment="1">
      <alignment horizontal="left" vertical="center" wrapText="1"/>
    </xf>
    <xf numFmtId="0" fontId="2" fillId="10" borderId="0" xfId="0" applyFont="1" applyFill="1" applyAlignment="1">
      <alignment horizontal="left" vertical="center"/>
    </xf>
    <xf numFmtId="0" fontId="2" fillId="10" borderId="0" xfId="0" applyFont="1" applyFill="1" applyAlignment="1">
      <alignment horizontal="center" vertical="center"/>
    </xf>
    <xf numFmtId="0" fontId="0" fillId="0" borderId="0" xfId="0" applyAlignment="1">
      <alignment horizontal="center"/>
    </xf>
    <xf numFmtId="0" fontId="6" fillId="0" borderId="0" xfId="0" applyFont="1"/>
    <xf numFmtId="0" fontId="4" fillId="0" borderId="0" xfId="0" applyFont="1"/>
    <xf numFmtId="0" fontId="9" fillId="0" borderId="1" xfId="0" applyFont="1" applyBorder="1" applyAlignment="1">
      <alignment vertical="center" wrapText="1"/>
    </xf>
    <xf numFmtId="0" fontId="0" fillId="0" borderId="18" xfId="0" applyBorder="1" applyAlignment="1">
      <alignment horizontal="center" vertical="center" wrapText="1"/>
    </xf>
    <xf numFmtId="0" fontId="2" fillId="4" borderId="8" xfId="0" applyFont="1" applyFill="1" applyBorder="1" applyAlignment="1">
      <alignment horizontal="left" vertical="center"/>
    </xf>
    <xf numFmtId="0" fontId="0" fillId="8" borderId="12" xfId="0" applyFill="1" applyBorder="1" applyAlignment="1">
      <alignment horizontal="center" vertical="center" wrapText="1"/>
    </xf>
    <xf numFmtId="0" fontId="4" fillId="0" borderId="18" xfId="0" applyFont="1" applyBorder="1" applyAlignment="1">
      <alignment vertical="center" wrapText="1"/>
    </xf>
    <xf numFmtId="0" fontId="4" fillId="3" borderId="18" xfId="0" applyFont="1" applyFill="1" applyBorder="1" applyAlignment="1">
      <alignment vertical="center" wrapText="1"/>
    </xf>
    <xf numFmtId="0" fontId="0" fillId="0" borderId="18" xfId="0" applyBorder="1" applyAlignment="1">
      <alignment vertical="center" wrapText="1"/>
    </xf>
    <xf numFmtId="0" fontId="0" fillId="3" borderId="18" xfId="0" applyFill="1" applyBorder="1" applyAlignment="1">
      <alignment vertical="center" wrapText="1"/>
    </xf>
    <xf numFmtId="0" fontId="4" fillId="6" borderId="18" xfId="0" applyFont="1" applyFill="1" applyBorder="1" applyAlignment="1">
      <alignment vertical="center" wrapText="1"/>
    </xf>
    <xf numFmtId="0" fontId="0" fillId="0" borderId="11" xfId="0" applyBorder="1" applyAlignment="1">
      <alignment horizontal="center" vertical="center" wrapText="1"/>
    </xf>
    <xf numFmtId="0" fontId="3" fillId="0" borderId="3" xfId="0" applyFont="1" applyBorder="1" applyAlignment="1">
      <alignment horizontal="center" vertical="center" wrapText="1"/>
    </xf>
    <xf numFmtId="0" fontId="4" fillId="6" borderId="1" xfId="0" applyFont="1" applyFill="1" applyBorder="1" applyAlignment="1">
      <alignment vertical="center" wrapText="1"/>
    </xf>
    <xf numFmtId="0" fontId="12" fillId="0" borderId="1" xfId="0" applyFont="1" applyBorder="1" applyAlignment="1">
      <alignment vertical="center" wrapText="1"/>
    </xf>
    <xf numFmtId="0" fontId="3" fillId="3" borderId="0" xfId="0" applyFont="1" applyFill="1" applyAlignment="1">
      <alignment vertical="center" wrapText="1"/>
    </xf>
    <xf numFmtId="0" fontId="0" fillId="0" borderId="0" xfId="0" applyAlignment="1">
      <alignment vertical="center" wrapText="1"/>
    </xf>
    <xf numFmtId="0" fontId="4" fillId="6" borderId="1" xfId="0" quotePrefix="1" applyFont="1" applyFill="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4" fillId="0" borderId="17" xfId="0" applyFont="1" applyBorder="1" applyAlignment="1">
      <alignment vertical="center" wrapText="1"/>
    </xf>
    <xf numFmtId="0" fontId="4" fillId="0" borderId="1" xfId="0" applyFont="1" applyBorder="1" applyAlignment="1">
      <alignment vertical="center" wrapText="1" readingOrder="1"/>
    </xf>
    <xf numFmtId="0" fontId="4" fillId="0" borderId="7" xfId="0" applyFont="1" applyBorder="1" applyAlignment="1">
      <alignment vertical="center" wrapText="1"/>
    </xf>
    <xf numFmtId="0" fontId="4" fillId="0" borderId="38" xfId="0" applyFont="1" applyBorder="1" applyAlignment="1">
      <alignment horizontal="left" vertical="center" wrapText="1"/>
    </xf>
    <xf numFmtId="0" fontId="4" fillId="0" borderId="32" xfId="0" applyFont="1" applyBorder="1" applyAlignment="1">
      <alignment vertical="center" wrapText="1"/>
    </xf>
    <xf numFmtId="0" fontId="4" fillId="0" borderId="41" xfId="0" applyFont="1" applyBorder="1" applyAlignment="1">
      <alignment vertical="center" wrapText="1"/>
    </xf>
    <xf numFmtId="0" fontId="4" fillId="0" borderId="29" xfId="0" applyFont="1" applyBorder="1" applyAlignment="1">
      <alignment vertical="center" wrapText="1"/>
    </xf>
    <xf numFmtId="0" fontId="4" fillId="3" borderId="1" xfId="0" applyFont="1" applyFill="1" applyBorder="1" applyAlignment="1">
      <alignment vertical="center" wrapText="1"/>
    </xf>
    <xf numFmtId="0" fontId="4" fillId="0" borderId="25" xfId="0" applyFont="1" applyBorder="1" applyAlignment="1">
      <alignment horizontal="left" vertical="center" wrapText="1"/>
    </xf>
    <xf numFmtId="0" fontId="4" fillId="0" borderId="6" xfId="0" applyFont="1" applyBorder="1" applyAlignment="1">
      <alignment horizontal="left" vertical="center" wrapText="1"/>
    </xf>
    <xf numFmtId="0" fontId="4" fillId="7" borderId="25"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1" xfId="0" applyFont="1" applyFill="1" applyBorder="1" applyAlignment="1">
      <alignment vertical="center" wrapText="1"/>
    </xf>
    <xf numFmtId="0" fontId="0" fillId="11"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1" xfId="0" applyFill="1" applyBorder="1" applyAlignment="1">
      <alignment vertical="center" wrapText="1"/>
    </xf>
    <xf numFmtId="0" fontId="0" fillId="0" borderId="1" xfId="0" quotePrefix="1" applyBorder="1" applyAlignment="1">
      <alignment horizontal="center" vertical="center"/>
    </xf>
    <xf numFmtId="0" fontId="0" fillId="0" borderId="9" xfId="0"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6" fillId="0" borderId="1" xfId="0" applyFont="1" applyBorder="1" applyAlignment="1">
      <alignment vertical="center" wrapText="1"/>
    </xf>
    <xf numFmtId="0" fontId="0" fillId="7" borderId="1" xfId="0" applyFill="1" applyBorder="1" applyAlignment="1">
      <alignment horizontal="center" vertical="center" wrapText="1"/>
    </xf>
    <xf numFmtId="0" fontId="0" fillId="0" borderId="44" xfId="0" applyBorder="1" applyAlignment="1">
      <alignmen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5" xfId="0" applyFill="1" applyBorder="1" applyAlignment="1">
      <alignment horizontal="center" vertical="center" wrapText="1"/>
    </xf>
    <xf numFmtId="0" fontId="16" fillId="5" borderId="1" xfId="0" applyFont="1" applyFill="1" applyBorder="1" applyAlignment="1">
      <alignment vertical="center" wrapText="1"/>
    </xf>
    <xf numFmtId="0" fontId="16" fillId="5" borderId="4" xfId="0" applyFont="1" applyFill="1" applyBorder="1" applyAlignment="1">
      <alignment vertical="center" wrapText="1"/>
    </xf>
    <xf numFmtId="0" fontId="16" fillId="0" borderId="4" xfId="0" applyFont="1" applyBorder="1" applyAlignment="1">
      <alignment vertical="center" wrapText="1"/>
    </xf>
    <xf numFmtId="0" fontId="0" fillId="6" borderId="16" xfId="0" applyFill="1" applyBorder="1" applyAlignment="1">
      <alignment vertical="center" wrapText="1"/>
    </xf>
    <xf numFmtId="0" fontId="0" fillId="0" borderId="16" xfId="0" applyBorder="1" applyAlignment="1">
      <alignment vertical="center" wrapText="1"/>
    </xf>
    <xf numFmtId="0" fontId="0" fillId="0" borderId="19" xfId="0" applyBorder="1" applyAlignment="1">
      <alignment horizontal="center" vertical="center" wrapText="1"/>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19" xfId="0" applyBorder="1" applyAlignment="1">
      <alignment vertical="center" wrapText="1"/>
    </xf>
    <xf numFmtId="0" fontId="0" fillId="4" borderId="21" xfId="0" applyFill="1" applyBorder="1" applyAlignment="1">
      <alignment horizontal="center" vertical="center" wrapText="1"/>
    </xf>
    <xf numFmtId="0" fontId="0" fillId="4" borderId="24" xfId="0" applyFill="1" applyBorder="1" applyAlignment="1">
      <alignment horizontal="center" vertical="center" wrapText="1"/>
    </xf>
    <xf numFmtId="0" fontId="0" fillId="0" borderId="22" xfId="0" applyBorder="1" applyAlignment="1">
      <alignment horizontal="center" vertical="center"/>
    </xf>
    <xf numFmtId="0" fontId="0" fillId="0" borderId="22" xfId="0" applyBorder="1" applyAlignment="1">
      <alignment horizontal="left" vertical="center" wrapText="1"/>
    </xf>
    <xf numFmtId="0" fontId="0" fillId="6" borderId="1" xfId="0" applyFill="1" applyBorder="1" applyAlignment="1">
      <alignment horizontal="left" vertical="center" wrapText="1"/>
    </xf>
    <xf numFmtId="0" fontId="0" fillId="7" borderId="1" xfId="0" applyFill="1" applyBorder="1" applyAlignment="1">
      <alignment horizontal="left"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16" fillId="6" borderId="1" xfId="0" applyFont="1" applyFill="1" applyBorder="1" applyAlignment="1">
      <alignment horizontal="left" vertical="center" wrapText="1"/>
    </xf>
    <xf numFmtId="0" fontId="16" fillId="6" borderId="26" xfId="0" applyFont="1" applyFill="1" applyBorder="1" applyAlignment="1">
      <alignment horizontal="left" vertical="center" wrapText="1"/>
    </xf>
    <xf numFmtId="0" fontId="0" fillId="6" borderId="8" xfId="0" applyFill="1" applyBorder="1" applyAlignment="1">
      <alignment horizontal="left" vertical="center" wrapText="1"/>
    </xf>
    <xf numFmtId="0" fontId="0" fillId="0" borderId="8" xfId="0" applyBorder="1" applyAlignment="1">
      <alignment horizontal="center" vertical="center" wrapText="1"/>
    </xf>
    <xf numFmtId="0" fontId="2" fillId="2" borderId="16" xfId="0" applyFont="1" applyFill="1" applyBorder="1" applyAlignment="1">
      <alignment horizontal="center" vertical="center" wrapText="1"/>
    </xf>
    <xf numFmtId="0" fontId="0" fillId="0" borderId="2" xfId="0" applyBorder="1" applyAlignment="1">
      <alignment horizontal="center" vertical="center" wrapText="1"/>
    </xf>
    <xf numFmtId="0" fontId="17" fillId="0" borderId="1" xfId="0" applyFont="1" applyBorder="1" applyAlignment="1">
      <alignment vertical="center" wrapText="1"/>
    </xf>
    <xf numFmtId="0" fontId="2" fillId="4" borderId="5" xfId="0" applyFont="1" applyFill="1" applyBorder="1" applyAlignment="1">
      <alignment horizontal="left" vertical="center"/>
    </xf>
    <xf numFmtId="0" fontId="0" fillId="4" borderId="47" xfId="0" applyFill="1" applyBorder="1" applyAlignment="1">
      <alignment horizontal="center" vertical="center" wrapText="1"/>
    </xf>
    <xf numFmtId="0" fontId="17" fillId="0" borderId="22" xfId="0" applyFont="1" applyBorder="1" applyAlignment="1">
      <alignment vertical="center" wrapText="1"/>
    </xf>
    <xf numFmtId="0" fontId="4" fillId="7" borderId="44" xfId="0" applyFont="1" applyFill="1" applyBorder="1" applyAlignment="1">
      <alignment horizontal="left" vertical="center" wrapText="1"/>
    </xf>
    <xf numFmtId="0" fontId="0" fillId="0" borderId="44" xfId="0" applyBorder="1" applyAlignment="1">
      <alignment horizontal="left" vertical="center" wrapText="1"/>
    </xf>
    <xf numFmtId="0" fontId="2" fillId="2" borderId="2" xfId="0" applyFont="1" applyFill="1" applyBorder="1" applyAlignment="1">
      <alignment vertical="center" wrapText="1"/>
    </xf>
    <xf numFmtId="0" fontId="0" fillId="0" borderId="36" xfId="0" applyBorder="1" applyAlignment="1">
      <alignment horizontal="center" vertical="center" wrapText="1"/>
    </xf>
    <xf numFmtId="0" fontId="0" fillId="4" borderId="13" xfId="0" applyFill="1" applyBorder="1" applyAlignment="1">
      <alignment vertical="center" wrapText="1"/>
    </xf>
    <xf numFmtId="0" fontId="0" fillId="4" borderId="46" xfId="0" applyFill="1" applyBorder="1" applyAlignment="1">
      <alignment vertical="center" wrapText="1"/>
    </xf>
    <xf numFmtId="0" fontId="0" fillId="0" borderId="6" xfId="0" applyBorder="1" applyAlignment="1">
      <alignment horizontal="center" vertical="center" wrapText="1"/>
    </xf>
    <xf numFmtId="0" fontId="0" fillId="4" borderId="21" xfId="0" applyFill="1" applyBorder="1" applyAlignment="1">
      <alignment vertical="center" wrapText="1"/>
    </xf>
    <xf numFmtId="0" fontId="0" fillId="7" borderId="2" xfId="0" applyFill="1" applyBorder="1" applyAlignment="1">
      <alignment horizontal="center" vertical="center" wrapText="1"/>
    </xf>
    <xf numFmtId="0" fontId="0" fillId="4" borderId="36" xfId="0" applyFill="1" applyBorder="1" applyAlignment="1">
      <alignment vertical="center" wrapText="1"/>
    </xf>
    <xf numFmtId="0" fontId="0" fillId="4" borderId="4" xfId="0" applyFill="1" applyBorder="1" applyAlignment="1">
      <alignment vertical="center" wrapText="1"/>
    </xf>
    <xf numFmtId="0" fontId="4" fillId="3" borderId="4" xfId="0" applyFont="1" applyFill="1" applyBorder="1" applyAlignment="1">
      <alignment vertical="center" wrapText="1"/>
    </xf>
    <xf numFmtId="0" fontId="0" fillId="4" borderId="14" xfId="0" applyFill="1" applyBorder="1" applyAlignment="1">
      <alignment vertical="center" wrapText="1"/>
    </xf>
    <xf numFmtId="0" fontId="0" fillId="4" borderId="47" xfId="0" applyFill="1" applyBorder="1" applyAlignment="1">
      <alignment vertical="center" wrapText="1"/>
    </xf>
    <xf numFmtId="0" fontId="0" fillId="0" borderId="9" xfId="0" applyBorder="1" applyAlignment="1">
      <alignment vertical="center" wrapText="1"/>
    </xf>
    <xf numFmtId="0" fontId="0" fillId="4" borderId="23" xfId="0" applyFill="1" applyBorder="1" applyAlignment="1">
      <alignment vertical="center" wrapText="1"/>
    </xf>
    <xf numFmtId="0" fontId="0" fillId="4" borderId="11" xfId="0" applyFill="1" applyBorder="1" applyAlignment="1">
      <alignment vertical="center" wrapText="1"/>
    </xf>
    <xf numFmtId="0" fontId="4" fillId="7" borderId="1" xfId="0" applyFont="1" applyFill="1" applyBorder="1" applyAlignment="1">
      <alignment horizontal="left" vertical="center" wrapText="1"/>
    </xf>
    <xf numFmtId="0" fontId="9" fillId="0" borderId="5" xfId="0" applyFont="1" applyBorder="1" applyAlignment="1">
      <alignment vertical="center" wrapText="1"/>
    </xf>
    <xf numFmtId="0" fontId="4" fillId="0" borderId="5" xfId="0" applyFont="1" applyBorder="1" applyAlignment="1">
      <alignment vertical="center" wrapText="1"/>
    </xf>
    <xf numFmtId="0" fontId="4" fillId="0" borderId="22" xfId="0" applyFont="1" applyBorder="1" applyAlignment="1">
      <alignment horizontal="left" vertical="center" wrapText="1"/>
    </xf>
    <xf numFmtId="0" fontId="19" fillId="0" borderId="0" xfId="0" applyFont="1"/>
    <xf numFmtId="0" fontId="18" fillId="9" borderId="0" xfId="0" applyFont="1" applyFill="1"/>
    <xf numFmtId="0" fontId="19" fillId="9" borderId="0" xfId="0" applyFont="1" applyFill="1"/>
    <xf numFmtId="0" fontId="20"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18" fillId="9" borderId="0" xfId="0" applyFont="1" applyFill="1" applyAlignment="1">
      <alignment vertical="center"/>
    </xf>
    <xf numFmtId="0" fontId="22" fillId="0" borderId="0" xfId="0" applyFont="1" applyAlignment="1">
      <alignment vertical="center"/>
    </xf>
    <xf numFmtId="0" fontId="23" fillId="0" borderId="0" xfId="0" applyFont="1" applyAlignment="1">
      <alignment vertical="center"/>
    </xf>
    <xf numFmtId="0" fontId="19" fillId="0" borderId="0" xfId="0" applyFont="1" applyAlignment="1">
      <alignment vertical="center" readingOrder="1"/>
    </xf>
    <xf numFmtId="0" fontId="19" fillId="0" borderId="0" xfId="0" applyFont="1" applyAlignment="1">
      <alignment horizontal="left" vertical="center"/>
    </xf>
    <xf numFmtId="0" fontId="23" fillId="0" borderId="0" xfId="0" applyFont="1" applyAlignment="1">
      <alignment vertical="center" wrapText="1"/>
    </xf>
    <xf numFmtId="0" fontId="20" fillId="0" borderId="0" xfId="0" applyFont="1" applyAlignment="1">
      <alignment vertical="center" wrapText="1"/>
    </xf>
    <xf numFmtId="0" fontId="19" fillId="0" borderId="0" xfId="0" quotePrefix="1" applyFont="1" applyAlignment="1">
      <alignment vertical="center"/>
    </xf>
    <xf numFmtId="0" fontId="19" fillId="0" borderId="0" xfId="0" applyFont="1" applyAlignment="1">
      <alignment vertical="center" wrapText="1"/>
    </xf>
    <xf numFmtId="0" fontId="18" fillId="0" borderId="1" xfId="0" applyFont="1" applyBorder="1" applyAlignment="1">
      <alignment vertical="center" wrapText="1"/>
    </xf>
    <xf numFmtId="0" fontId="18" fillId="8" borderId="6" xfId="0" applyFont="1" applyFill="1" applyBorder="1" applyAlignment="1">
      <alignment vertical="center" wrapText="1"/>
    </xf>
    <xf numFmtId="0" fontId="18" fillId="8" borderId="3" xfId="0" applyFont="1" applyFill="1" applyBorder="1" applyAlignment="1">
      <alignment vertical="center" wrapText="1"/>
    </xf>
    <xf numFmtId="0" fontId="18" fillId="8" borderId="4" xfId="0" applyFont="1" applyFill="1" applyBorder="1" applyAlignment="1">
      <alignment vertical="center" wrapText="1"/>
    </xf>
    <xf numFmtId="0" fontId="18" fillId="8" borderId="5" xfId="0" applyFont="1" applyFill="1" applyBorder="1" applyAlignment="1">
      <alignment vertical="center" wrapText="1"/>
    </xf>
    <xf numFmtId="0" fontId="23" fillId="0" borderId="4" xfId="0"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3"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0" fillId="0" borderId="1" xfId="0" applyFont="1" applyBorder="1" applyAlignment="1">
      <alignment vertical="center" wrapText="1"/>
    </xf>
    <xf numFmtId="0" fontId="18" fillId="8" borderId="16" xfId="0" applyFont="1" applyFill="1" applyBorder="1" applyAlignment="1">
      <alignment horizontal="left" vertical="center" wrapText="1"/>
    </xf>
    <xf numFmtId="0" fontId="19" fillId="8" borderId="1" xfId="0" applyFont="1" applyFill="1" applyBorder="1" applyAlignment="1">
      <alignment horizontal="center" vertical="center" wrapText="1"/>
    </xf>
    <xf numFmtId="0" fontId="19" fillId="8" borderId="1" xfId="0" applyFont="1" applyFill="1" applyBorder="1" applyAlignment="1">
      <alignment vertical="center" wrapText="1"/>
    </xf>
    <xf numFmtId="0" fontId="19" fillId="0" borderId="8" xfId="0" applyFont="1" applyBorder="1" applyAlignment="1">
      <alignment vertical="center" wrapText="1"/>
    </xf>
    <xf numFmtId="0" fontId="19" fillId="0" borderId="1" xfId="0" applyFont="1" applyBorder="1" applyAlignment="1">
      <alignment vertical="center" wrapText="1" readingOrder="1"/>
    </xf>
    <xf numFmtId="0" fontId="19" fillId="2" borderId="49"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 xfId="0" applyFont="1" applyFill="1" applyBorder="1" applyAlignment="1">
      <alignment vertical="center" wrapText="1"/>
    </xf>
    <xf numFmtId="0" fontId="19" fillId="2" borderId="1" xfId="0" applyFont="1" applyFill="1" applyBorder="1" applyAlignment="1">
      <alignment horizontal="center" vertical="center" wrapText="1"/>
    </xf>
    <xf numFmtId="0" fontId="24" fillId="9" borderId="50" xfId="0" applyFont="1" applyFill="1" applyBorder="1" applyAlignment="1">
      <alignment horizontal="center" vertical="center" wrapText="1"/>
    </xf>
    <xf numFmtId="0" fontId="25" fillId="9" borderId="16" xfId="0" applyFont="1" applyFill="1" applyBorder="1" applyAlignment="1">
      <alignment horizontal="left" vertical="center"/>
    </xf>
    <xf numFmtId="0" fontId="24" fillId="9" borderId="5" xfId="0" applyFont="1" applyFill="1" applyBorder="1" applyAlignment="1">
      <alignment horizontal="center" vertical="center" wrapText="1"/>
    </xf>
    <xf numFmtId="0" fontId="24" fillId="9" borderId="1" xfId="0" applyFont="1" applyFill="1" applyBorder="1" applyAlignment="1">
      <alignment vertical="center" wrapText="1"/>
    </xf>
    <xf numFmtId="0" fontId="24" fillId="9" borderId="1"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26" fillId="8" borderId="1" xfId="0" applyFont="1" applyFill="1" applyBorder="1" applyAlignment="1">
      <alignment vertical="center" wrapText="1" readingOrder="1"/>
    </xf>
    <xf numFmtId="0" fontId="26" fillId="8" borderId="1" xfId="0" applyFont="1" applyFill="1" applyBorder="1" applyAlignment="1">
      <alignment horizontal="center" vertical="center" wrapText="1"/>
    </xf>
    <xf numFmtId="0" fontId="18" fillId="8" borderId="1" xfId="0" applyFont="1" applyFill="1" applyBorder="1" applyAlignment="1">
      <alignment vertical="center" wrapText="1"/>
    </xf>
    <xf numFmtId="0" fontId="19" fillId="3" borderId="1" xfId="0" applyFont="1" applyFill="1" applyBorder="1" applyAlignment="1">
      <alignment vertical="center" wrapText="1"/>
    </xf>
    <xf numFmtId="0" fontId="20" fillId="0" borderId="4" xfId="0" applyFont="1" applyBorder="1" applyAlignment="1">
      <alignment horizontal="center" vertical="center" wrapText="1"/>
    </xf>
    <xf numFmtId="0" fontId="20" fillId="3" borderId="1" xfId="0" applyFont="1" applyFill="1" applyBorder="1" applyAlignment="1">
      <alignment vertical="center" wrapText="1"/>
    </xf>
    <xf numFmtId="0" fontId="19" fillId="3" borderId="1" xfId="0" applyFont="1" applyFill="1" applyBorder="1" applyAlignment="1">
      <alignment horizontal="center" vertical="center" wrapText="1"/>
    </xf>
    <xf numFmtId="0" fontId="27" fillId="3" borderId="1" xfId="0" applyFont="1" applyFill="1" applyBorder="1" applyAlignment="1">
      <alignment vertical="center" wrapText="1"/>
    </xf>
    <xf numFmtId="0" fontId="19" fillId="3" borderId="22" xfId="0" applyFont="1" applyFill="1" applyBorder="1" applyAlignment="1">
      <alignment horizontal="center" vertical="center" wrapText="1"/>
    </xf>
    <xf numFmtId="0" fontId="19" fillId="3" borderId="4" xfId="0" applyFont="1" applyFill="1" applyBorder="1" applyAlignment="1">
      <alignment vertical="center" wrapText="1"/>
    </xf>
    <xf numFmtId="0" fontId="19" fillId="4" borderId="0" xfId="0" applyFont="1" applyFill="1" applyAlignment="1">
      <alignment horizontal="center" vertical="center" wrapText="1"/>
    </xf>
    <xf numFmtId="0" fontId="20" fillId="3" borderId="8" xfId="0" applyFont="1" applyFill="1" applyBorder="1" applyAlignment="1">
      <alignment vertical="center" wrapText="1"/>
    </xf>
    <xf numFmtId="0" fontId="19" fillId="0" borderId="4" xfId="0" applyFont="1" applyBorder="1" applyAlignment="1">
      <alignment vertical="center" wrapText="1"/>
    </xf>
    <xf numFmtId="0" fontId="19" fillId="3" borderId="4" xfId="0" applyFont="1" applyFill="1" applyBorder="1" applyAlignment="1">
      <alignment horizontal="center" vertical="center" wrapText="1"/>
    </xf>
    <xf numFmtId="0" fontId="19" fillId="0" borderId="29" xfId="0" applyFont="1" applyBorder="1" applyAlignment="1">
      <alignment vertical="center" wrapText="1"/>
    </xf>
    <xf numFmtId="0" fontId="19" fillId="3" borderId="11"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7" fillId="0" borderId="8" xfId="0" applyFont="1" applyBorder="1" applyAlignment="1">
      <alignment vertical="center" wrapText="1"/>
    </xf>
    <xf numFmtId="0" fontId="27" fillId="0" borderId="30" xfId="0" applyFont="1" applyBorder="1" applyAlignment="1">
      <alignment vertical="center" wrapText="1"/>
    </xf>
    <xf numFmtId="0" fontId="19" fillId="0" borderId="16" xfId="0" applyFont="1" applyBorder="1" applyAlignment="1">
      <alignment horizontal="center" vertical="center" wrapText="1"/>
    </xf>
    <xf numFmtId="0" fontId="19" fillId="8" borderId="16" xfId="0" applyFont="1" applyFill="1" applyBorder="1" applyAlignment="1">
      <alignment vertical="center" wrapText="1"/>
    </xf>
    <xf numFmtId="0" fontId="19" fillId="8" borderId="0" xfId="0" applyFont="1" applyFill="1" applyAlignment="1">
      <alignment vertical="center" wrapText="1"/>
    </xf>
    <xf numFmtId="0" fontId="19" fillId="4" borderId="16" xfId="0" applyFont="1" applyFill="1" applyBorder="1" applyAlignment="1">
      <alignment vertical="center" wrapText="1"/>
    </xf>
    <xf numFmtId="0" fontId="19" fillId="0" borderId="2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left" vertical="center" wrapText="1"/>
    </xf>
    <xf numFmtId="0" fontId="28" fillId="0" borderId="8" xfId="0" applyFont="1" applyBorder="1" applyAlignment="1">
      <alignment vertical="center" wrapText="1"/>
    </xf>
    <xf numFmtId="0" fontId="19" fillId="3" borderId="8" xfId="0" applyFont="1" applyFill="1" applyBorder="1" applyAlignment="1">
      <alignment vertical="center" wrapText="1"/>
    </xf>
    <xf numFmtId="0" fontId="23" fillId="4" borderId="16" xfId="0" applyFont="1" applyFill="1" applyBorder="1" applyAlignment="1">
      <alignment vertical="center" wrapText="1"/>
    </xf>
    <xf numFmtId="11" fontId="23" fillId="3" borderId="5" xfId="0" applyNumberFormat="1"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4" borderId="0" xfId="0" applyFont="1" applyFill="1" applyAlignment="1">
      <alignment vertical="center" wrapText="1"/>
    </xf>
    <xf numFmtId="0" fontId="18" fillId="8" borderId="18" xfId="0" applyFont="1" applyFill="1" applyBorder="1" applyAlignment="1">
      <alignment horizontal="left" vertical="center" wrapText="1"/>
    </xf>
    <xf numFmtId="0" fontId="19" fillId="8" borderId="1" xfId="0" applyFont="1" applyFill="1" applyBorder="1" applyAlignment="1">
      <alignment vertical="center" wrapText="1" readingOrder="1"/>
    </xf>
    <xf numFmtId="0" fontId="19" fillId="8" borderId="5" xfId="0" applyFont="1" applyFill="1" applyBorder="1" applyAlignment="1">
      <alignment vertical="center" wrapText="1"/>
    </xf>
    <xf numFmtId="0" fontId="19" fillId="0" borderId="48" xfId="0" applyFont="1" applyBorder="1" applyAlignment="1">
      <alignment horizontal="center" vertical="center" wrapText="1"/>
    </xf>
    <xf numFmtId="0" fontId="19" fillId="3" borderId="1" xfId="0" applyFont="1" applyFill="1" applyBorder="1" applyAlignment="1">
      <alignment vertical="center" wrapText="1" readingOrder="1"/>
    </xf>
    <xf numFmtId="0" fontId="18" fillId="8" borderId="4" xfId="0" applyFont="1" applyFill="1" applyBorder="1" applyAlignment="1">
      <alignment vertical="center" wrapText="1" readingOrder="1"/>
    </xf>
    <xf numFmtId="0" fontId="18" fillId="8"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0" borderId="17" xfId="0" applyFont="1" applyBorder="1" applyAlignment="1">
      <alignment vertical="center" wrapText="1"/>
    </xf>
    <xf numFmtId="0" fontId="19" fillId="7" borderId="1" xfId="0" applyFont="1" applyFill="1" applyBorder="1" applyAlignment="1">
      <alignment vertical="center" wrapText="1"/>
    </xf>
    <xf numFmtId="0" fontId="19" fillId="0" borderId="22" xfId="0" applyFont="1" applyBorder="1" applyAlignment="1">
      <alignment vertical="center" wrapText="1" readingOrder="1"/>
    </xf>
    <xf numFmtId="0" fontId="19" fillId="8" borderId="0" xfId="0" applyFont="1" applyFill="1" applyAlignment="1">
      <alignment horizontal="center" vertical="center" wrapText="1"/>
    </xf>
    <xf numFmtId="0" fontId="18" fillId="4" borderId="8" xfId="0" applyFont="1" applyFill="1" applyBorder="1" applyAlignment="1">
      <alignment horizontal="left" vertical="center"/>
    </xf>
    <xf numFmtId="0" fontId="19" fillId="4" borderId="4" xfId="0" applyFont="1" applyFill="1" applyBorder="1" applyAlignment="1">
      <alignment horizontal="center" vertical="center" wrapText="1"/>
    </xf>
    <xf numFmtId="0" fontId="19" fillId="4" borderId="1" xfId="0" applyFont="1" applyFill="1" applyBorder="1" applyAlignment="1">
      <alignment vertical="center" wrapText="1"/>
    </xf>
    <xf numFmtId="0" fontId="19" fillId="4" borderId="1" xfId="0" applyFont="1" applyFill="1" applyBorder="1" applyAlignment="1">
      <alignment horizontal="center" vertical="center" wrapText="1"/>
    </xf>
    <xf numFmtId="0" fontId="19" fillId="4" borderId="2" xfId="0" applyFont="1" applyFill="1" applyBorder="1" applyAlignment="1">
      <alignment vertical="center" wrapText="1"/>
    </xf>
    <xf numFmtId="0" fontId="19" fillId="4" borderId="8" xfId="0" applyFont="1" applyFill="1" applyBorder="1" applyAlignment="1">
      <alignment vertical="center" wrapText="1"/>
    </xf>
    <xf numFmtId="0" fontId="19" fillId="0" borderId="7" xfId="0" applyFont="1" applyBorder="1" applyAlignment="1">
      <alignment vertical="center" wrapText="1"/>
    </xf>
    <xf numFmtId="0" fontId="19" fillId="0" borderId="37" xfId="0" applyFont="1" applyBorder="1" applyAlignment="1">
      <alignment horizontal="center" vertical="center"/>
    </xf>
    <xf numFmtId="0" fontId="19" fillId="0" borderId="38" xfId="0" applyFont="1" applyBorder="1" applyAlignment="1">
      <alignment horizontal="left" vertical="center" wrapText="1"/>
    </xf>
    <xf numFmtId="0" fontId="23" fillId="13" borderId="1" xfId="0" applyFont="1" applyFill="1" applyBorder="1" applyAlignment="1">
      <alignment vertical="center" wrapText="1"/>
    </xf>
    <xf numFmtId="0" fontId="19" fillId="13" borderId="1" xfId="0" applyFont="1" applyFill="1" applyBorder="1" applyAlignment="1">
      <alignment vertical="center" wrapText="1"/>
    </xf>
    <xf numFmtId="0" fontId="19" fillId="3" borderId="6" xfId="0" applyFont="1" applyFill="1" applyBorder="1" applyAlignment="1">
      <alignment horizontal="center" vertical="center" wrapText="1"/>
    </xf>
    <xf numFmtId="0" fontId="19" fillId="0" borderId="32" xfId="0" applyFont="1" applyBorder="1" applyAlignment="1">
      <alignment vertical="center" wrapText="1"/>
    </xf>
    <xf numFmtId="0" fontId="19" fillId="0" borderId="5" xfId="0" applyFont="1" applyBorder="1" applyAlignment="1">
      <alignment vertical="center" wrapText="1"/>
    </xf>
    <xf numFmtId="0" fontId="19" fillId="3" borderId="7" xfId="0" applyFont="1" applyFill="1" applyBorder="1" applyAlignment="1">
      <alignment vertical="center" wrapText="1"/>
    </xf>
    <xf numFmtId="0" fontId="19" fillId="3" borderId="5" xfId="0" applyFont="1" applyFill="1" applyBorder="1" applyAlignment="1">
      <alignment vertical="center" wrapText="1"/>
    </xf>
    <xf numFmtId="0" fontId="19" fillId="0" borderId="18" xfId="0" applyFont="1" applyBorder="1" applyAlignment="1">
      <alignment horizontal="center" vertical="center" wrapText="1"/>
    </xf>
    <xf numFmtId="0" fontId="19" fillId="0" borderId="18" xfId="0" applyFont="1" applyBorder="1" applyAlignment="1">
      <alignment vertical="center" wrapText="1"/>
    </xf>
    <xf numFmtId="0" fontId="19" fillId="3" borderId="18" xfId="0" applyFont="1" applyFill="1" applyBorder="1" applyAlignment="1">
      <alignment vertical="center" wrapText="1"/>
    </xf>
    <xf numFmtId="0" fontId="19" fillId="0" borderId="17"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1" xfId="0" applyFont="1" applyBorder="1" applyAlignment="1">
      <alignment vertical="center" wrapText="1"/>
    </xf>
    <xf numFmtId="0" fontId="19" fillId="0" borderId="30" xfId="0" applyFont="1" applyBorder="1" applyAlignment="1">
      <alignment vertical="center" wrapText="1"/>
    </xf>
    <xf numFmtId="0" fontId="19" fillId="0" borderId="11" xfId="0" applyFont="1" applyBorder="1" applyAlignment="1">
      <alignment vertical="center" wrapText="1"/>
    </xf>
    <xf numFmtId="0" fontId="19" fillId="0" borderId="22" xfId="0" applyFont="1" applyBorder="1" applyAlignment="1">
      <alignment vertical="center" wrapText="1"/>
    </xf>
    <xf numFmtId="0" fontId="19" fillId="0" borderId="11" xfId="0" applyFont="1" applyBorder="1" applyAlignment="1">
      <alignment horizontal="center" vertical="center" wrapText="1"/>
    </xf>
    <xf numFmtId="0" fontId="19" fillId="5" borderId="22" xfId="0" applyFont="1" applyFill="1" applyBorder="1" applyAlignment="1">
      <alignment vertical="center" wrapText="1"/>
    </xf>
    <xf numFmtId="0" fontId="19" fillId="5" borderId="29" xfId="0" applyFont="1" applyFill="1" applyBorder="1" applyAlignment="1">
      <alignment vertical="center" wrapText="1"/>
    </xf>
    <xf numFmtId="0" fontId="19" fillId="3" borderId="29" xfId="0" applyFont="1" applyFill="1" applyBorder="1" applyAlignment="1">
      <alignment vertical="center" wrapText="1"/>
    </xf>
    <xf numFmtId="0" fontId="19" fillId="3" borderId="22" xfId="0" applyFont="1" applyFill="1" applyBorder="1" applyAlignment="1">
      <alignment vertical="center" wrapText="1"/>
    </xf>
    <xf numFmtId="0" fontId="19" fillId="5" borderId="1" xfId="0" applyFont="1" applyFill="1" applyBorder="1" applyAlignment="1">
      <alignment vertical="center" wrapText="1"/>
    </xf>
    <xf numFmtId="0" fontId="19" fillId="5" borderId="8" xfId="0" applyFont="1" applyFill="1" applyBorder="1" applyAlignment="1">
      <alignment vertical="center" wrapText="1"/>
    </xf>
    <xf numFmtId="0" fontId="23" fillId="0" borderId="5" xfId="0" applyFont="1" applyBorder="1" applyAlignment="1">
      <alignment horizontal="center" vertical="center" wrapText="1"/>
    </xf>
    <xf numFmtId="0" fontId="23" fillId="0" borderId="1" xfId="0" applyFont="1" applyBorder="1" applyAlignment="1">
      <alignment horizontal="left" vertical="center" wrapText="1"/>
    </xf>
    <xf numFmtId="0" fontId="23" fillId="0" borderId="25" xfId="0" applyFont="1" applyBorder="1" applyAlignment="1">
      <alignment horizontal="left" vertical="center" wrapText="1"/>
    </xf>
    <xf numFmtId="0" fontId="23" fillId="0" borderId="8" xfId="0" applyFont="1" applyBorder="1" applyAlignment="1">
      <alignment horizontal="left" vertical="center" wrapText="1"/>
    </xf>
    <xf numFmtId="0" fontId="19" fillId="0" borderId="6" xfId="0" applyFont="1" applyBorder="1" applyAlignment="1">
      <alignment horizontal="left" vertical="center" wrapText="1"/>
    </xf>
    <xf numFmtId="0" fontId="19" fillId="0" borderId="2" xfId="0" applyFont="1" applyBorder="1" applyAlignment="1">
      <alignment horizontal="left" vertical="center" wrapText="1"/>
    </xf>
    <xf numFmtId="0" fontId="19" fillId="0" borderId="8" xfId="0" applyFont="1" applyBorder="1" applyAlignment="1">
      <alignment horizontal="left" vertical="center" wrapText="1"/>
    </xf>
    <xf numFmtId="0" fontId="19" fillId="0" borderId="26" xfId="0" applyFont="1" applyBorder="1" applyAlignment="1">
      <alignment horizontal="left" vertical="center" wrapText="1"/>
    </xf>
    <xf numFmtId="0" fontId="19" fillId="0" borderId="31" xfId="0" applyFont="1" applyBorder="1" applyAlignment="1">
      <alignment horizontal="left" vertical="center" wrapText="1"/>
    </xf>
    <xf numFmtId="0" fontId="19" fillId="0" borderId="11" xfId="0" applyFont="1" applyBorder="1" applyAlignment="1">
      <alignment horizontal="left" vertical="center" wrapText="1"/>
    </xf>
    <xf numFmtId="0" fontId="19" fillId="0" borderId="0" xfId="0" applyFont="1" applyAlignment="1">
      <alignment horizontal="left" vertical="center" wrapText="1"/>
    </xf>
    <xf numFmtId="0" fontId="18" fillId="4" borderId="6" xfId="0" applyFont="1" applyFill="1" applyBorder="1" applyAlignment="1">
      <alignment horizontal="left" vertical="center"/>
    </xf>
    <xf numFmtId="0" fontId="19" fillId="4" borderId="5" xfId="0" applyFont="1" applyFill="1" applyBorder="1" applyAlignment="1">
      <alignment horizontal="center" vertical="center" wrapText="1"/>
    </xf>
    <xf numFmtId="0" fontId="19" fillId="4" borderId="5" xfId="0" applyFont="1" applyFill="1" applyBorder="1" applyAlignment="1">
      <alignment vertical="center" wrapText="1"/>
    </xf>
    <xf numFmtId="0" fontId="19" fillId="4" borderId="6" xfId="0" applyFont="1" applyFill="1" applyBorder="1" applyAlignment="1">
      <alignment vertical="center" wrapText="1"/>
    </xf>
    <xf numFmtId="0" fontId="19" fillId="4" borderId="7" xfId="0" applyFont="1" applyFill="1" applyBorder="1" applyAlignment="1">
      <alignment vertical="center" wrapText="1"/>
    </xf>
    <xf numFmtId="0" fontId="18" fillId="4" borderId="6" xfId="0" applyFont="1" applyFill="1" applyBorder="1" applyAlignment="1">
      <alignment horizontal="left" vertical="center" wrapText="1"/>
    </xf>
    <xf numFmtId="0" fontId="19" fillId="3" borderId="46" xfId="0" applyFont="1" applyFill="1" applyBorder="1" applyAlignment="1">
      <alignment vertical="center" wrapText="1"/>
    </xf>
    <xf numFmtId="0" fontId="19" fillId="3" borderId="0" xfId="0" applyFont="1" applyFill="1" applyAlignment="1">
      <alignment vertical="center" wrapText="1"/>
    </xf>
    <xf numFmtId="0" fontId="19" fillId="3" borderId="30" xfId="0" applyFont="1" applyFill="1" applyBorder="1" applyAlignment="1">
      <alignment vertical="center" wrapText="1"/>
    </xf>
    <xf numFmtId="0" fontId="19" fillId="0" borderId="44" xfId="0" applyFont="1" applyBorder="1" applyAlignment="1">
      <alignment vertical="center" wrapText="1"/>
    </xf>
    <xf numFmtId="0" fontId="19" fillId="2" borderId="5" xfId="0" applyFont="1" applyFill="1" applyBorder="1" applyAlignment="1">
      <alignment vertical="center" wrapText="1"/>
    </xf>
    <xf numFmtId="0" fontId="19" fillId="2" borderId="22" xfId="0" applyFont="1" applyFill="1" applyBorder="1" applyAlignment="1">
      <alignment vertical="center" wrapText="1"/>
    </xf>
    <xf numFmtId="0" fontId="23" fillId="0" borderId="1" xfId="0" applyFont="1" applyBorder="1" applyAlignment="1">
      <alignment horizontal="left" vertical="center"/>
    </xf>
    <xf numFmtId="0" fontId="20" fillId="0" borderId="1" xfId="0" applyFont="1" applyBorder="1" applyAlignment="1">
      <alignment horizontal="left" vertical="center"/>
    </xf>
    <xf numFmtId="0" fontId="19" fillId="0" borderId="1" xfId="0" applyFont="1" applyBorder="1" applyAlignment="1">
      <alignment horizontal="center" vertical="center"/>
    </xf>
    <xf numFmtId="0" fontId="19" fillId="0" borderId="1" xfId="0" quotePrefix="1" applyFont="1" applyBorder="1" applyAlignment="1">
      <alignment horizontal="center" vertical="center"/>
    </xf>
    <xf numFmtId="0" fontId="29" fillId="2" borderId="1" xfId="0" applyFont="1" applyFill="1" applyBorder="1" applyAlignment="1">
      <alignment horizontal="center" vertical="center" wrapText="1"/>
    </xf>
    <xf numFmtId="0" fontId="29" fillId="2" borderId="1" xfId="0" applyFont="1" applyFill="1" applyBorder="1" applyAlignment="1">
      <alignment vertical="center" wrapText="1"/>
    </xf>
    <xf numFmtId="0" fontId="29" fillId="0" borderId="1" xfId="0" applyFont="1" applyBorder="1" applyAlignment="1">
      <alignment vertical="center" wrapText="1"/>
    </xf>
    <xf numFmtId="0" fontId="18" fillId="4" borderId="1" xfId="0" applyFont="1" applyFill="1" applyBorder="1" applyAlignment="1">
      <alignment horizontal="left" vertical="center"/>
    </xf>
    <xf numFmtId="0" fontId="19" fillId="4" borderId="43" xfId="0" applyFont="1" applyFill="1" applyBorder="1" applyAlignment="1">
      <alignment vertical="center" wrapText="1"/>
    </xf>
    <xf numFmtId="0" fontId="19" fillId="0" borderId="9" xfId="0" applyFont="1" applyBorder="1" applyAlignment="1">
      <alignment vertical="center" wrapText="1"/>
    </xf>
    <xf numFmtId="0" fontId="23" fillId="0" borderId="44" xfId="0" applyFont="1" applyBorder="1" applyAlignment="1">
      <alignment vertical="center" wrapText="1"/>
    </xf>
    <xf numFmtId="0" fontId="20" fillId="0" borderId="4" xfId="0" applyFont="1" applyBorder="1" applyAlignment="1">
      <alignment vertical="center" wrapText="1"/>
    </xf>
    <xf numFmtId="0" fontId="19" fillId="4" borderId="4" xfId="0" applyFont="1" applyFill="1" applyBorder="1" applyAlignment="1">
      <alignment vertical="center" wrapText="1"/>
    </xf>
    <xf numFmtId="0" fontId="19" fillId="0" borderId="1" xfId="0" applyFont="1" applyBorder="1" applyAlignment="1">
      <alignment wrapText="1"/>
    </xf>
    <xf numFmtId="0" fontId="19" fillId="4" borderId="23" xfId="0" applyFont="1" applyFill="1" applyBorder="1" applyAlignment="1">
      <alignment vertical="center" wrapText="1"/>
    </xf>
    <xf numFmtId="0" fontId="19" fillId="4" borderId="24" xfId="0" applyFont="1" applyFill="1" applyBorder="1" applyAlignment="1">
      <alignment vertical="center" wrapText="1"/>
    </xf>
    <xf numFmtId="0" fontId="19" fillId="5" borderId="4" xfId="0" applyFont="1" applyFill="1" applyBorder="1" applyAlignment="1">
      <alignment vertical="center" wrapText="1"/>
    </xf>
    <xf numFmtId="0" fontId="19" fillId="4" borderId="28" xfId="0" applyFont="1" applyFill="1" applyBorder="1" applyAlignment="1">
      <alignment vertical="center" wrapText="1"/>
    </xf>
    <xf numFmtId="0" fontId="27" fillId="0" borderId="1" xfId="0" applyFont="1" applyBorder="1" applyAlignment="1">
      <alignment vertical="center" wrapText="1"/>
    </xf>
    <xf numFmtId="0" fontId="19" fillId="7" borderId="1" xfId="0" applyFont="1" applyFill="1" applyBorder="1" applyAlignment="1">
      <alignment horizontal="left" vertical="center" wrapText="1"/>
    </xf>
    <xf numFmtId="0" fontId="19" fillId="0" borderId="25" xfId="0" applyFont="1" applyBorder="1" applyAlignment="1">
      <alignment horizontal="left" vertical="center" wrapText="1"/>
    </xf>
    <xf numFmtId="0" fontId="19" fillId="7" borderId="25"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29" fillId="2" borderId="10"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18" fillId="10" borderId="0" xfId="0" applyFont="1" applyFill="1"/>
    <xf numFmtId="0" fontId="18" fillId="0" borderId="0" xfId="0" applyFont="1" applyAlignment="1">
      <alignment wrapText="1"/>
    </xf>
    <xf numFmtId="0" fontId="18" fillId="0" borderId="0" xfId="0" applyFont="1"/>
    <xf numFmtId="0" fontId="28" fillId="0" borderId="0" xfId="0" applyFont="1"/>
    <xf numFmtId="0" fontId="2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left" vertical="center" wrapText="1"/>
    </xf>
    <xf numFmtId="0" fontId="18" fillId="14" borderId="0" xfId="0" applyFont="1" applyFill="1" applyAlignment="1">
      <alignment horizontal="left"/>
    </xf>
    <xf numFmtId="0" fontId="18" fillId="14" borderId="0" xfId="0" applyFont="1" applyFill="1"/>
    <xf numFmtId="0" fontId="31" fillId="0" borderId="0" xfId="0" applyFont="1" applyAlignment="1">
      <alignment wrapText="1"/>
    </xf>
    <xf numFmtId="0" fontId="19" fillId="0" borderId="0" xfId="0" applyFont="1" applyAlignment="1">
      <alignment wrapText="1"/>
    </xf>
    <xf numFmtId="0" fontId="18" fillId="14" borderId="0" xfId="0" applyFont="1" applyFill="1" applyAlignment="1">
      <alignment wrapText="1"/>
    </xf>
    <xf numFmtId="0" fontId="31" fillId="0" borderId="0" xfId="0" applyFont="1" applyAlignment="1">
      <alignment vertical="center"/>
    </xf>
    <xf numFmtId="0" fontId="18" fillId="10" borderId="0" xfId="0" applyFont="1" applyFill="1" applyAlignment="1">
      <alignment wrapText="1"/>
    </xf>
    <xf numFmtId="0" fontId="27" fillId="0" borderId="0" xfId="0" applyFont="1"/>
    <xf numFmtId="0" fontId="28" fillId="0" borderId="0" xfId="0" applyFont="1" applyAlignment="1">
      <alignment horizontal="left" vertical="center"/>
    </xf>
    <xf numFmtId="0" fontId="19" fillId="0" borderId="0" xfId="0" applyFont="1" applyAlignment="1">
      <alignment horizontal="center"/>
    </xf>
    <xf numFmtId="0" fontId="19" fillId="10" borderId="0" xfId="0" applyFont="1" applyFill="1"/>
    <xf numFmtId="0" fontId="18" fillId="6" borderId="0" xfId="0" applyFont="1" applyFill="1" applyAlignment="1">
      <alignment vertical="center"/>
    </xf>
    <xf numFmtId="0" fontId="18" fillId="12" borderId="0" xfId="0" applyFont="1" applyFill="1"/>
    <xf numFmtId="0" fontId="19" fillId="12" borderId="0" xfId="0" applyFont="1" applyFill="1"/>
    <xf numFmtId="0" fontId="19" fillId="16" borderId="0" xfId="0" applyFont="1" applyFill="1" applyAlignment="1">
      <alignment horizontal="center" vertical="center" wrapText="1"/>
    </xf>
    <xf numFmtId="0" fontId="18" fillId="9" borderId="0" xfId="0" applyFont="1" applyFill="1" applyAlignment="1">
      <alignment horizontal="center"/>
    </xf>
    <xf numFmtId="0" fontId="20" fillId="0" borderId="0" xfId="0" applyFont="1" applyAlignment="1">
      <alignment horizontal="center" vertical="center"/>
    </xf>
    <xf numFmtId="0" fontId="19" fillId="0" borderId="0" xfId="0" applyFont="1" applyAlignment="1">
      <alignment horizontal="center" vertical="center"/>
    </xf>
    <xf numFmtId="0" fontId="18" fillId="9" borderId="0" xfId="0" applyFont="1" applyFill="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19" fillId="0" borderId="0" xfId="0" applyFont="1" applyAlignment="1">
      <alignment horizontal="center" vertical="center" readingOrder="1"/>
    </xf>
    <xf numFmtId="0" fontId="19" fillId="0" borderId="0" xfId="0" quotePrefix="1" applyFont="1" applyAlignment="1">
      <alignment horizontal="center" vertical="center"/>
    </xf>
    <xf numFmtId="0" fontId="32" fillId="9" borderId="0" xfId="0" applyFont="1" applyFill="1" applyAlignment="1">
      <alignment vertical="center"/>
    </xf>
    <xf numFmtId="0" fontId="18" fillId="0" borderId="0" xfId="0" applyFont="1" applyAlignment="1">
      <alignment horizontal="center" vertical="center"/>
    </xf>
    <xf numFmtId="0" fontId="29" fillId="2" borderId="22" xfId="0" applyFont="1" applyFill="1" applyBorder="1" applyAlignment="1">
      <alignment horizontal="center" vertical="center" wrapText="1"/>
    </xf>
    <xf numFmtId="0" fontId="29" fillId="2" borderId="22" xfId="0" applyFont="1" applyFill="1" applyBorder="1" applyAlignment="1">
      <alignment vertical="center" wrapText="1"/>
    </xf>
    <xf numFmtId="0" fontId="29" fillId="0" borderId="22" xfId="0" applyFont="1" applyBorder="1" applyAlignment="1">
      <alignment vertical="center" wrapText="1"/>
    </xf>
    <xf numFmtId="0" fontId="19" fillId="17" borderId="0" xfId="0" applyFont="1" applyFill="1" applyAlignment="1">
      <alignment horizontal="center" vertical="center" wrapText="1"/>
    </xf>
    <xf numFmtId="0" fontId="19" fillId="11" borderId="0" xfId="0" applyFont="1" applyFill="1" applyAlignment="1">
      <alignment horizontal="center" vertical="center" wrapText="1"/>
    </xf>
    <xf numFmtId="0" fontId="19" fillId="10" borderId="0" xfId="0" applyFont="1" applyFill="1" applyAlignment="1">
      <alignment horizontal="center" vertical="center" wrapText="1"/>
    </xf>
    <xf numFmtId="0" fontId="18" fillId="9" borderId="0" xfId="0" applyFont="1" applyFill="1" applyAlignment="1">
      <alignment horizontal="left" vertical="center" wrapText="1"/>
    </xf>
    <xf numFmtId="0" fontId="20" fillId="16" borderId="0" xfId="0" applyFont="1" applyFill="1" applyAlignment="1">
      <alignment vertical="center"/>
    </xf>
    <xf numFmtId="0" fontId="19" fillId="11" borderId="0" xfId="0" applyFont="1" applyFill="1" applyAlignment="1">
      <alignment vertical="center" wrapText="1"/>
    </xf>
    <xf numFmtId="0" fontId="19" fillId="16" borderId="0" xfId="0" applyFont="1" applyFill="1" applyAlignment="1">
      <alignment vertical="center" wrapText="1"/>
    </xf>
    <xf numFmtId="0" fontId="19" fillId="10" borderId="0" xfId="0" applyFont="1" applyFill="1" applyAlignment="1">
      <alignment horizontal="left" vertical="center" wrapText="1"/>
    </xf>
    <xf numFmtId="0" fontId="19" fillId="10" borderId="0" xfId="0" applyFont="1" applyFill="1" applyAlignment="1">
      <alignment vertical="center" wrapText="1"/>
    </xf>
    <xf numFmtId="0" fontId="19" fillId="11" borderId="0" xfId="0" applyFont="1" applyFill="1" applyAlignment="1">
      <alignment horizontal="left" vertical="center" wrapText="1"/>
    </xf>
    <xf numFmtId="0" fontId="19" fillId="15" borderId="0" xfId="0" applyFont="1" applyFill="1"/>
    <xf numFmtId="0" fontId="19" fillId="7" borderId="0" xfId="0" applyFont="1" applyFill="1" applyAlignment="1">
      <alignment horizontal="center"/>
    </xf>
    <xf numFmtId="0" fontId="19" fillId="7" borderId="0" xfId="0" applyFont="1" applyFill="1"/>
    <xf numFmtId="0" fontId="23" fillId="11" borderId="0" xfId="0" applyFont="1" applyFill="1" applyAlignment="1">
      <alignment vertical="center" wrapText="1"/>
    </xf>
    <xf numFmtId="0" fontId="19" fillId="0" borderId="0" xfId="0" applyFont="1" applyAlignment="1">
      <alignment horizontal="left" vertical="center" wrapText="1" indent="2"/>
    </xf>
    <xf numFmtId="0" fontId="19" fillId="11" borderId="0" xfId="0" applyFont="1" applyFill="1" applyAlignment="1">
      <alignment vertical="center" wrapText="1" readingOrder="1"/>
    </xf>
    <xf numFmtId="0" fontId="19" fillId="11" borderId="0" xfId="0" applyFont="1" applyFill="1" applyAlignment="1">
      <alignment horizontal="center"/>
    </xf>
    <xf numFmtId="0" fontId="27" fillId="11" borderId="0" xfId="0" applyFont="1" applyFill="1" applyAlignment="1">
      <alignment horizontal="center"/>
    </xf>
    <xf numFmtId="0" fontId="19" fillId="16" borderId="0" xfId="0" applyFont="1" applyFill="1"/>
    <xf numFmtId="0" fontId="23" fillId="16" borderId="0" xfId="0" applyFont="1" applyFill="1" applyAlignment="1">
      <alignment horizontal="left" vertical="center" wrapText="1"/>
    </xf>
    <xf numFmtId="0" fontId="19" fillId="0" borderId="16" xfId="0" applyFont="1" applyBorder="1" applyAlignment="1">
      <alignment vertical="center" wrapText="1"/>
    </xf>
    <xf numFmtId="0" fontId="20" fillId="0" borderId="8" xfId="0" applyFont="1" applyBorder="1" applyAlignment="1">
      <alignment vertical="center" wrapText="1"/>
    </xf>
    <xf numFmtId="0" fontId="20" fillId="3" borderId="29" xfId="0" applyFont="1" applyFill="1" applyBorder="1" applyAlignment="1">
      <alignment vertical="center" wrapText="1"/>
    </xf>
    <xf numFmtId="0" fontId="19" fillId="0" borderId="28" xfId="0" applyFont="1" applyBorder="1" applyAlignment="1">
      <alignment vertical="center" wrapText="1"/>
    </xf>
    <xf numFmtId="0" fontId="19" fillId="2" borderId="22"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23" fillId="7" borderId="1" xfId="0" applyFont="1" applyFill="1" applyBorder="1" applyAlignment="1">
      <alignment vertical="center" wrapText="1"/>
    </xf>
    <xf numFmtId="0" fontId="19" fillId="16" borderId="0" xfId="0" applyFont="1" applyFill="1" applyAlignment="1">
      <alignment vertical="center"/>
    </xf>
    <xf numFmtId="0" fontId="19" fillId="0" borderId="0" xfId="0" applyFont="1" applyAlignment="1">
      <alignment horizontal="left" vertical="center" indent="2"/>
    </xf>
    <xf numFmtId="0" fontId="18" fillId="8" borderId="2" xfId="0" applyFont="1" applyFill="1" applyBorder="1" applyAlignment="1">
      <alignment horizontal="left" vertical="center" wrapText="1"/>
    </xf>
    <xf numFmtId="0" fontId="18" fillId="8" borderId="36" xfId="0" applyFont="1" applyFill="1" applyBorder="1" applyAlignment="1">
      <alignment horizontal="left" vertical="center"/>
    </xf>
    <xf numFmtId="0" fontId="18" fillId="8" borderId="1" xfId="0" applyFont="1" applyFill="1" applyBorder="1" applyAlignment="1">
      <alignment horizontal="left" vertical="center" wrapText="1"/>
    </xf>
    <xf numFmtId="0" fontId="19" fillId="0" borderId="3" xfId="0" applyFont="1" applyBorder="1" applyAlignment="1">
      <alignment vertical="center" wrapText="1"/>
    </xf>
    <xf numFmtId="0" fontId="19" fillId="17" borderId="1" xfId="0" applyFont="1" applyFill="1" applyBorder="1" applyAlignment="1">
      <alignment vertical="center" wrapText="1"/>
    </xf>
    <xf numFmtId="0" fontId="23" fillId="16" borderId="0" xfId="0" applyFont="1" applyFill="1" applyAlignment="1">
      <alignment vertical="center"/>
    </xf>
    <xf numFmtId="0" fontId="18" fillId="16" borderId="0" xfId="0" applyFont="1" applyFill="1" applyAlignment="1">
      <alignment horizontal="center" vertical="center"/>
    </xf>
    <xf numFmtId="0" fontId="18" fillId="16" borderId="0" xfId="0" applyFont="1" applyFill="1" applyAlignment="1">
      <alignment vertical="center"/>
    </xf>
    <xf numFmtId="0" fontId="20" fillId="0" borderId="5" xfId="0" applyFont="1" applyBorder="1" applyAlignment="1">
      <alignment vertical="center" wrapText="1"/>
    </xf>
    <xf numFmtId="0" fontId="19" fillId="7" borderId="4" xfId="0" applyFont="1" applyFill="1" applyBorder="1" applyAlignment="1">
      <alignment horizontal="center" vertical="center" wrapText="1"/>
    </xf>
    <xf numFmtId="0" fontId="20" fillId="7" borderId="1" xfId="0" applyFont="1" applyFill="1" applyBorder="1" applyAlignment="1">
      <alignment vertical="center" wrapText="1"/>
    </xf>
    <xf numFmtId="0" fontId="28" fillId="0" borderId="29" xfId="0" applyFont="1" applyBorder="1" applyAlignment="1">
      <alignment vertical="center" wrapText="1"/>
    </xf>
    <xf numFmtId="0" fontId="19" fillId="0" borderId="1" xfId="0" applyFont="1" applyBorder="1" applyAlignment="1">
      <alignment horizontal="left" vertical="center" wrapText="1" indent="2"/>
    </xf>
    <xf numFmtId="0" fontId="18" fillId="7" borderId="51" xfId="0" applyFont="1" applyFill="1" applyBorder="1" applyAlignment="1">
      <alignment horizontal="left" vertical="center"/>
    </xf>
    <xf numFmtId="0" fontId="19" fillId="7" borderId="36" xfId="0" applyFont="1" applyFill="1" applyBorder="1" applyAlignment="1">
      <alignment horizontal="center" vertical="center" wrapText="1"/>
    </xf>
    <xf numFmtId="0" fontId="19" fillId="7" borderId="28" xfId="0" applyFont="1" applyFill="1" applyBorder="1" applyAlignment="1">
      <alignment vertical="center" wrapText="1"/>
    </xf>
    <xf numFmtId="0" fontId="19" fillId="7" borderId="22" xfId="0" applyFont="1" applyFill="1" applyBorder="1" applyAlignment="1">
      <alignment horizontal="center" vertical="center" wrapText="1"/>
    </xf>
    <xf numFmtId="0" fontId="19" fillId="7" borderId="16" xfId="0" applyFont="1" applyFill="1" applyBorder="1" applyAlignment="1">
      <alignment vertical="center" wrapText="1"/>
    </xf>
    <xf numFmtId="0" fontId="19" fillId="7" borderId="29" xfId="0" applyFont="1" applyFill="1" applyBorder="1" applyAlignment="1">
      <alignment vertical="center" wrapText="1"/>
    </xf>
    <xf numFmtId="0" fontId="19" fillId="7" borderId="11" xfId="0" applyFont="1" applyFill="1" applyBorder="1" applyAlignment="1">
      <alignment vertical="center" wrapText="1"/>
    </xf>
    <xf numFmtId="0" fontId="19" fillId="7" borderId="22" xfId="0" applyFont="1" applyFill="1" applyBorder="1" applyAlignment="1">
      <alignment vertical="center" wrapText="1"/>
    </xf>
    <xf numFmtId="0" fontId="19" fillId="7" borderId="37" xfId="0" applyFont="1" applyFill="1" applyBorder="1" applyAlignment="1">
      <alignment horizontal="center" vertical="center"/>
    </xf>
    <xf numFmtId="0" fontId="19" fillId="7" borderId="38" xfId="0" applyFont="1" applyFill="1" applyBorder="1" applyAlignment="1">
      <alignment horizontal="left" vertical="center" wrapText="1"/>
    </xf>
    <xf numFmtId="0" fontId="18" fillId="15" borderId="6" xfId="0" applyFont="1" applyFill="1" applyBorder="1" applyAlignment="1">
      <alignment horizontal="left" vertical="center"/>
    </xf>
    <xf numFmtId="0" fontId="19" fillId="3" borderId="28" xfId="0" applyFont="1" applyFill="1" applyBorder="1" applyAlignment="1">
      <alignment vertical="center" wrapText="1"/>
    </xf>
    <xf numFmtId="0" fontId="19" fillId="3" borderId="53" xfId="0" applyFont="1" applyFill="1" applyBorder="1" applyAlignment="1">
      <alignment vertical="center" wrapText="1"/>
    </xf>
    <xf numFmtId="0" fontId="19" fillId="2" borderId="27"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19" fillId="2" borderId="3" xfId="0" applyFont="1" applyFill="1" applyBorder="1" applyAlignment="1">
      <alignment vertical="center" wrapText="1"/>
    </xf>
    <xf numFmtId="0" fontId="19" fillId="2" borderId="3" xfId="0" applyFont="1" applyFill="1" applyBorder="1" applyAlignment="1">
      <alignment horizontal="center" vertical="center" wrapText="1"/>
    </xf>
    <xf numFmtId="0" fontId="19" fillId="0" borderId="2" xfId="0" applyFont="1" applyBorder="1" applyAlignment="1">
      <alignment vertical="center" wrapText="1"/>
    </xf>
    <xf numFmtId="0" fontId="19" fillId="2" borderId="16" xfId="0" applyFont="1" applyFill="1" applyBorder="1" applyAlignment="1">
      <alignment vertical="center" wrapText="1"/>
    </xf>
    <xf numFmtId="0" fontId="19" fillId="18" borderId="2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9" borderId="34" xfId="0" applyFill="1" applyBorder="1" applyAlignment="1">
      <alignment horizontal="left" vertical="center" wrapText="1"/>
    </xf>
    <xf numFmtId="0" fontId="0" fillId="4" borderId="6" xfId="0" applyFill="1" applyBorder="1" applyAlignment="1">
      <alignment horizontal="center" vertical="center" wrapText="1"/>
    </xf>
    <xf numFmtId="0" fontId="0" fillId="4" borderId="27" xfId="0" applyFill="1" applyBorder="1" applyAlignment="1">
      <alignment horizontal="center" vertical="center" wrapText="1"/>
    </xf>
    <xf numFmtId="0" fontId="0" fillId="4" borderId="0" xfId="0" applyFill="1" applyAlignment="1">
      <alignment horizontal="center" vertical="center" wrapText="1"/>
    </xf>
    <xf numFmtId="0" fontId="2" fillId="8" borderId="36" xfId="0" applyFont="1" applyFill="1" applyBorder="1" applyAlignment="1">
      <alignment horizontal="left" vertical="center"/>
    </xf>
    <xf numFmtId="0" fontId="0" fillId="6" borderId="5" xfId="0" applyFill="1" applyBorder="1" applyAlignment="1">
      <alignment horizontal="center" vertical="center" wrapText="1"/>
    </xf>
    <xf numFmtId="0" fontId="0" fillId="0" borderId="5" xfId="0" applyBorder="1" applyAlignment="1">
      <alignment horizontal="center" vertical="center" wrapText="1"/>
    </xf>
    <xf numFmtId="0" fontId="0" fillId="3" borderId="16" xfId="0" applyFill="1" applyBorder="1" applyAlignment="1">
      <alignment horizontal="center" vertical="center" wrapText="1"/>
    </xf>
    <xf numFmtId="0" fontId="0" fillId="3" borderId="41" xfId="0" applyFill="1" applyBorder="1" applyAlignment="1">
      <alignment horizontal="center" vertical="center" wrapText="1"/>
    </xf>
    <xf numFmtId="0" fontId="0" fillId="0" borderId="8" xfId="0" applyBorder="1" applyAlignment="1">
      <alignment horizontal="center" vertical="center"/>
    </xf>
    <xf numFmtId="0" fontId="0" fillId="7" borderId="1" xfId="0" applyFill="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0" fillId="6" borderId="42" xfId="0" applyFill="1" applyBorder="1" applyAlignment="1">
      <alignment horizontal="center" vertical="center" wrapText="1"/>
    </xf>
    <xf numFmtId="0" fontId="0" fillId="6" borderId="41" xfId="0" applyFill="1" applyBorder="1" applyAlignment="1">
      <alignment horizontal="center" vertical="center" wrapText="1"/>
    </xf>
    <xf numFmtId="0" fontId="0" fillId="6" borderId="16" xfId="0" applyFill="1" applyBorder="1" applyAlignment="1">
      <alignment horizontal="center" vertical="center" wrapText="1"/>
    </xf>
    <xf numFmtId="0" fontId="0" fillId="0" borderId="42" xfId="0" applyBorder="1" applyAlignment="1">
      <alignment horizontal="center" vertical="center" wrapText="1"/>
    </xf>
    <xf numFmtId="0" fontId="0" fillId="7" borderId="5" xfId="0" applyFill="1" applyBorder="1" applyAlignment="1">
      <alignment horizontal="center" vertical="center" wrapText="1"/>
    </xf>
    <xf numFmtId="0" fontId="2" fillId="8" borderId="39" xfId="0" applyFont="1" applyFill="1" applyBorder="1" applyAlignment="1">
      <alignment horizontal="left" vertical="center" wrapText="1"/>
    </xf>
    <xf numFmtId="0" fontId="3" fillId="0" borderId="27" xfId="0" applyFont="1" applyBorder="1" applyAlignment="1">
      <alignment horizontal="left" vertical="center"/>
    </xf>
    <xf numFmtId="0" fontId="3" fillId="0" borderId="0" xfId="0" applyFont="1" applyAlignment="1">
      <alignment horizontal="left" vertical="center"/>
    </xf>
    <xf numFmtId="0" fontId="3" fillId="0" borderId="40" xfId="0" applyFont="1" applyBorder="1" applyAlignment="1">
      <alignment horizontal="left" vertical="center"/>
    </xf>
    <xf numFmtId="0" fontId="0" fillId="3" borderId="1" xfId="0" applyFill="1" applyBorder="1" applyAlignment="1">
      <alignment horizontal="center" vertical="center" wrapText="1"/>
    </xf>
    <xf numFmtId="0" fontId="18" fillId="8" borderId="2" xfId="0" applyFont="1" applyFill="1" applyBorder="1" applyAlignment="1">
      <alignment horizontal="left" vertical="center" wrapText="1"/>
    </xf>
    <xf numFmtId="0" fontId="20" fillId="0" borderId="5" xfId="0" applyFont="1" applyBorder="1" applyAlignment="1">
      <alignment horizontal="center" vertical="center" wrapText="1"/>
    </xf>
    <xf numFmtId="0" fontId="20" fillId="0" borderId="2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9" fillId="0" borderId="2" xfId="0" quotePrefix="1" applyFont="1" applyBorder="1" applyAlignment="1">
      <alignment horizontal="left" vertical="center" wrapText="1"/>
    </xf>
    <xf numFmtId="0" fontId="19" fillId="0" borderId="3" xfId="0" quotePrefix="1" applyFont="1" applyBorder="1" applyAlignment="1">
      <alignment horizontal="left" vertical="center" wrapText="1"/>
    </xf>
    <xf numFmtId="0" fontId="19" fillId="0" borderId="4" xfId="0" quotePrefix="1" applyFont="1" applyBorder="1" applyAlignment="1">
      <alignment horizontal="left" vertical="center" wrapText="1"/>
    </xf>
    <xf numFmtId="0" fontId="18" fillId="15" borderId="2" xfId="0" applyFont="1" applyFill="1" applyBorder="1" applyAlignment="1">
      <alignment horizontal="left" vertical="center"/>
    </xf>
    <xf numFmtId="0" fontId="18" fillId="15" borderId="1" xfId="0" applyFont="1" applyFill="1" applyBorder="1" applyAlignment="1">
      <alignment horizontal="left" vertical="center"/>
    </xf>
    <xf numFmtId="0" fontId="18" fillId="8" borderId="36" xfId="0" applyFont="1" applyFill="1" applyBorder="1" applyAlignment="1">
      <alignment horizontal="left" vertical="center"/>
    </xf>
    <xf numFmtId="0" fontId="19" fillId="7" borderId="16" xfId="0" applyFont="1" applyFill="1" applyBorder="1" applyAlignment="1">
      <alignment horizontal="center" vertical="center" wrapText="1"/>
    </xf>
    <xf numFmtId="0" fontId="18" fillId="8" borderId="36" xfId="0" applyFont="1" applyFill="1" applyBorder="1" applyAlignment="1">
      <alignment horizontal="left" vertical="center" wrapText="1"/>
    </xf>
    <xf numFmtId="0" fontId="18" fillId="8" borderId="51" xfId="0" applyFont="1" applyFill="1" applyBorder="1" applyAlignment="1">
      <alignment horizontal="left" vertical="center"/>
    </xf>
    <xf numFmtId="0" fontId="18" fillId="8" borderId="39"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19" fillId="0" borderId="32"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8" fillId="0" borderId="0" xfId="0" applyFont="1" applyAlignment="1">
      <alignment horizontal="left" vertical="center" wrapText="1"/>
    </xf>
    <xf numFmtId="0" fontId="27" fillId="0" borderId="0" xfId="0" applyFont="1" applyAlignment="1">
      <alignment horizontal="left" vertical="center" wrapText="1"/>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8" fillId="15" borderId="0" xfId="0" applyFont="1" applyFill="1" applyAlignment="1">
      <alignment horizontal="left"/>
    </xf>
    <xf numFmtId="0" fontId="18" fillId="15" borderId="0" xfId="0" applyFont="1" applyFill="1" applyAlignment="1">
      <alignment horizontal="left" vertical="center"/>
    </xf>
    <xf numFmtId="0" fontId="19" fillId="4" borderId="10"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27" xfId="0" applyFont="1" applyBorder="1" applyAlignment="1">
      <alignment horizontal="left" vertical="center"/>
    </xf>
    <xf numFmtId="0" fontId="19" fillId="0" borderId="0" xfId="0" applyFont="1" applyAlignment="1">
      <alignment horizontal="left" vertical="center"/>
    </xf>
    <xf numFmtId="0" fontId="19" fillId="0" borderId="40" xfId="0" applyFont="1" applyBorder="1" applyAlignment="1">
      <alignment horizontal="left" vertical="center"/>
    </xf>
    <xf numFmtId="0" fontId="18" fillId="8" borderId="1" xfId="0" applyFont="1" applyFill="1" applyBorder="1" applyAlignment="1">
      <alignment horizontal="left" vertical="center" wrapText="1"/>
    </xf>
    <xf numFmtId="0" fontId="18" fillId="8" borderId="1" xfId="0" applyFont="1" applyFill="1" applyBorder="1" applyAlignment="1">
      <alignment horizontal="left" vertical="center"/>
    </xf>
    <xf numFmtId="0" fontId="19" fillId="0" borderId="42" xfId="0" applyFont="1" applyBorder="1" applyAlignment="1">
      <alignment horizontal="center" vertical="center" wrapText="1"/>
    </xf>
    <xf numFmtId="0" fontId="20" fillId="0" borderId="1" xfId="0" applyFont="1" applyBorder="1" applyAlignment="1">
      <alignment horizontal="center" vertical="center" wrapText="1"/>
    </xf>
    <xf numFmtId="0" fontId="19" fillId="4" borderId="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9" fillId="0" borderId="3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6" xfId="0" applyFont="1" applyBorder="1" applyAlignment="1">
      <alignment horizontal="center" vertical="center" wrapText="1"/>
    </xf>
    <xf numFmtId="0" fontId="19" fillId="3" borderId="16"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3" borderId="1" xfId="0" applyFont="1" applyFill="1" applyBorder="1" applyAlignment="1">
      <alignment horizontal="center" vertical="center" wrapText="1"/>
    </xf>
  </cellXfs>
  <cellStyles count="1">
    <cellStyle name="Standaard" xfId="0" builtinId="0"/>
  </cellStyles>
  <dxfs count="0"/>
  <tableStyles count="0" defaultTableStyle="TableStyleMedium2" defaultPivotStyle="PivotStyleMedium9"/>
  <colors>
    <mruColors>
      <color rgb="FF003C54"/>
      <color rgb="FFD9E1F2"/>
      <color rgb="FFF4F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Roxan Stevens" id="{B1271967-2CC9-8F46-8F88-1F86823F5530}" userId="S::roxanstevens@hetpotentieelpakken.onmicrosoft.com::66cf19d6-da54-41e4-84c5-361351c955c2"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v>
    <v>8</v>
    <v>3</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HPP">
  <a:themeElements>
    <a:clrScheme name="Custom">
      <a:dk1>
        <a:srgbClr val="000000"/>
      </a:dk1>
      <a:lt1>
        <a:srgbClr val="FFFFFF"/>
      </a:lt1>
      <a:dk2>
        <a:srgbClr val="003C54"/>
      </a:dk2>
      <a:lt2>
        <a:srgbClr val="E6F7FA"/>
      </a:lt2>
      <a:accent1>
        <a:srgbClr val="C9F0FF"/>
      </a:accent1>
      <a:accent2>
        <a:srgbClr val="82D7E4"/>
      </a:accent2>
      <a:accent3>
        <a:srgbClr val="0D92B6"/>
      </a:accent3>
      <a:accent4>
        <a:srgbClr val="005777"/>
      </a:accent4>
      <a:accent5>
        <a:srgbClr val="B43FD9"/>
      </a:accent5>
      <a:accent6>
        <a:srgbClr val="D9D9D9"/>
      </a:accent6>
      <a:hlink>
        <a:srgbClr val="0D92B6"/>
      </a:hlink>
      <a:folHlink>
        <a:srgbClr val="005777"/>
      </a:folHlink>
    </a:clrScheme>
    <a:fontScheme name="Custom 2">
      <a:majorFont>
        <a:latin typeface="Andada"/>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9525">
          <a:solidFill>
            <a:schemeClr val="tx1"/>
          </a:solidFill>
        </a:ln>
      </a:spPr>
      <a:bodyPr rtlCol="0" anchor="ctr"/>
      <a:lstStyle>
        <a:defPPr algn="ctr">
          <a:defRPr sz="1600" dirty="0" err="1"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ln w="9525">
          <a:noFill/>
          <a:miter lim="800000"/>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a:spPr>
      <a:bodyPr vert="horz" wrap="square" lIns="0" tIns="0" rIns="0" bIns="0" numCol="1" anchor="t" anchorCtr="0" compatLnSpc="1">
        <a:prstTxWarp prst="textNoShape">
          <a:avLst/>
        </a:prstTxWarp>
        <a:spAutoFit/>
      </a:bodyPr>
      <a:lstStyle>
        <a:defPPr>
          <a:defRPr dirty="0" smtClean="0"/>
        </a:defPPr>
      </a:lstStyle>
    </a:txDef>
  </a:objectDefaults>
  <a:extraClrSchemeLst>
    <a:extraClrScheme>
      <a:clrScheme name="Custom">
        <a:dk1>
          <a:srgbClr val="000000"/>
        </a:dk1>
        <a:lt1>
          <a:srgbClr val="FFFFFF"/>
        </a:lt1>
        <a:dk2>
          <a:srgbClr val="003C54"/>
        </a:dk2>
        <a:lt2>
          <a:srgbClr val="E6F7FA"/>
        </a:lt2>
        <a:accent1>
          <a:srgbClr val="C9F0FF"/>
        </a:accent1>
        <a:accent2>
          <a:srgbClr val="82D7E4"/>
        </a:accent2>
        <a:accent3>
          <a:srgbClr val="0D92B6"/>
        </a:accent3>
        <a:accent4>
          <a:srgbClr val="005777"/>
        </a:accent4>
        <a:accent5>
          <a:srgbClr val="B43FD9"/>
        </a:accent5>
        <a:accent6>
          <a:srgbClr val="D9D9D9"/>
        </a:accent6>
        <a:hlink>
          <a:srgbClr val="0D92B6"/>
        </a:hlink>
        <a:folHlink>
          <a:srgbClr val="005777"/>
        </a:folHlink>
      </a:clrScheme>
      <a:clrMap bg1="lt1" tx1="dk1" bg2="lt2" tx2="dk2" accent1="accent1" accent2="accent2" accent3="accent3" accent4="accent4" accent5="accent5" accent6="accent6" hlink="hlink" folHlink="folHlink"/>
    </a:extraClrScheme>
  </a:extraClrSchemeLst>
  <a:custClrLst/>
  <a:extLst>
    <a:ext uri="{05A4C25C-085E-4340-85A3-A5531E510DB2}">
      <thm15:themeFamily xmlns:thm15="http://schemas.microsoft.com/office/thememl/2012/main" name="HPP" id="{8680BAEF-D90D-4651-AB39-C1157253B6CB}" vid="{F6503FFD-B223-4EAB-8EF8-9CE0665E493B}"/>
    </a:ext>
  </a:extLst>
</a:theme>
</file>

<file path=xl/threadedComments/threadedComment1.xml><?xml version="1.0" encoding="utf-8"?>
<ThreadedComments xmlns="http://schemas.microsoft.com/office/spreadsheetml/2018/threadedcomments" xmlns:x="http://schemas.openxmlformats.org/spreadsheetml/2006/main">
  <threadedComment ref="C21" dT="2022-05-16T14:48:23.88" personId="{B1271967-2CC9-8F46-8F88-1F86823F5530}" id="{D1568865-C5A4-4495-8DC7-48DD38924FC8}">
    <text>Of deze weglaten? Voegt het wat toe om te weten wat aanspreekpunten denken dat de belangrijkste reden is voor hun zorgmedewerkers hiervoor?</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72A83-69A3-5044-8618-F1B8896EDF23}">
  <sheetPr>
    <tabColor theme="0" tint="-4.9989318521683403E-2"/>
  </sheetPr>
  <dimension ref="A1:P32"/>
  <sheetViews>
    <sheetView workbookViewId="0">
      <selection activeCell="F11" sqref="F11"/>
    </sheetView>
  </sheetViews>
  <sheetFormatPr defaultColWidth="11.19921875" defaultRowHeight="13.8"/>
  <cols>
    <col min="1" max="1" width="9.19921875" style="139" customWidth="1"/>
  </cols>
  <sheetData>
    <row r="1" spans="1:16">
      <c r="A1" s="139" t="s">
        <v>0</v>
      </c>
    </row>
    <row r="2" spans="1:16" s="137" customFormat="1" ht="25.2" customHeight="1">
      <c r="A2" s="138">
        <v>1</v>
      </c>
      <c r="B2" s="137" t="s">
        <v>1</v>
      </c>
      <c r="P2" s="137" t="s">
        <v>2</v>
      </c>
    </row>
    <row r="3" spans="1:16" ht="18" customHeight="1">
      <c r="A3" s="139" t="e" cm="1" vm="1">
        <f t="array" aca="1" ref="A3" ca="1">'Enquête - versie 1'!C55:D58</f>
        <v>#VALUE!</v>
      </c>
    </row>
    <row r="4" spans="1:16" ht="18" customHeight="1"/>
    <row r="5" spans="1:16" ht="18" customHeight="1"/>
    <row r="6" spans="1:16" ht="18" customHeight="1">
      <c r="A6" s="139" cm="1">
        <f t="array" ref="A6:B6">'Enquête - versie 1'!C60:D60</f>
        <v>23</v>
      </c>
      <c r="B6" t="str">
        <v>Ik hoor binnen [school] regelmatig over het thema urenuitbreiding (bijv. in nieuwsbrieven, op bijeenkomsten)</v>
      </c>
    </row>
    <row r="7" spans="1:16" ht="18" customHeight="1"/>
    <row r="8" spans="1:16" ht="18" customHeight="1">
      <c r="B8" s="140" t="s">
        <v>3</v>
      </c>
    </row>
    <row r="9" spans="1:16" ht="18" customHeight="1">
      <c r="B9" s="140" t="s">
        <v>4</v>
      </c>
    </row>
    <row r="10" spans="1:16" ht="18" customHeight="1"/>
    <row r="11" spans="1:16" s="137" customFormat="1" ht="18" customHeight="1">
      <c r="A11" s="138">
        <v>2</v>
      </c>
      <c r="B11" s="137" t="s">
        <v>5</v>
      </c>
      <c r="P11" s="137" t="s">
        <v>6</v>
      </c>
    </row>
    <row r="12" spans="1:16" ht="18" customHeight="1">
      <c r="A12" s="139" cm="1">
        <f t="array" ref="A12:B12">'Enquête - versie 1'!C34:D34</f>
        <v>18</v>
      </c>
      <c r="B12" t="str">
        <v>Als ik mijn aanstellingsgrootte zou willen veranderen is er ruimte voor maatwerk op basis van mijn persoonlijke situatie en/of voorkeuren (voorbeeld toevoegen - bijv. werkuren kunnen afstemmen op mijn prive-situatie)</v>
      </c>
    </row>
    <row r="13" spans="1:16" ht="18" customHeight="1">
      <c r="B13" s="141" t="s">
        <v>7</v>
      </c>
    </row>
    <row r="14" spans="1:16" ht="18" customHeight="1">
      <c r="B14" s="140"/>
    </row>
    <row r="15" spans="1:16" ht="18" customHeight="1">
      <c r="B15" s="140" t="s">
        <v>8</v>
      </c>
    </row>
    <row r="16" spans="1:16" ht="18" customHeight="1"/>
    <row r="17" spans="1:16" s="137" customFormat="1" ht="18" customHeight="1">
      <c r="A17" s="138">
        <v>3</v>
      </c>
      <c r="B17" s="137" t="s">
        <v>9</v>
      </c>
      <c r="P17" s="137" t="s">
        <v>10</v>
      </c>
    </row>
    <row r="18" spans="1:16" ht="18" customHeight="1">
      <c r="A18" s="139" cm="1">
        <f t="array" ref="A18:B18">'Enquête - versie 1'!C65:D65</f>
        <v>26</v>
      </c>
      <c r="B18" t="str">
        <v>We hebben in de afgelopen 6 maanden in mijn team met onderwijsprofessionals gesproken over het thema urenuitbreiding</v>
      </c>
    </row>
    <row r="19" spans="1:16" ht="18" customHeight="1">
      <c r="A19" s="139" cm="1">
        <f t="array" ref="A19:B19">'Enquête - versie 1'!C67:D67</f>
        <v>28</v>
      </c>
      <c r="B19" t="str">
        <v>Een vast onderwerp in het jaargesprek mijn aanstellingsgrootte en of deze nog passend is bij mijn persoonlijke situatie van de onderwijsprofessional</v>
      </c>
    </row>
    <row r="20" spans="1:16" ht="18" customHeight="1">
      <c r="A20" s="139" cm="1">
        <f t="array" ref="A20:B20">'Enquête - versie 1'!C68:D68</f>
        <v>29</v>
      </c>
      <c r="B20" t="str">
        <v>Als er vacatures op mijn school vrijkomen wordt eerst binnen het team gevraagd of iemand deze uren wil invullen</v>
      </c>
    </row>
    <row r="21" spans="1:16" ht="18" customHeight="1">
      <c r="B21" s="141" t="s">
        <v>11</v>
      </c>
    </row>
    <row r="22" spans="1:16" ht="18" customHeight="1">
      <c r="B22" s="141"/>
    </row>
    <row r="23" spans="1:16" ht="18" customHeight="1">
      <c r="B23" s="140" t="s">
        <v>12</v>
      </c>
    </row>
    <row r="24" spans="1:16" ht="18" customHeight="1"/>
    <row r="25" spans="1:16" s="137" customFormat="1" ht="18" customHeight="1">
      <c r="A25" s="138">
        <v>4</v>
      </c>
      <c r="B25" s="137" t="s">
        <v>13</v>
      </c>
      <c r="P25" s="137" t="s">
        <v>14</v>
      </c>
    </row>
    <row r="26" spans="1:16" ht="18" customHeight="1">
      <c r="A26" s="139" cm="1">
        <f t="array" ref="A26:B26">'Enquête - versie 1'!C61:D61</f>
        <v>24</v>
      </c>
      <c r="B26" t="str">
        <v>Ik heb er in de afgelopen 6 maanden bewust bij stilgestaan of urenuitbreiding iets voor mij is</v>
      </c>
    </row>
    <row r="27" spans="1:16">
      <c r="A27" s="139" cm="1">
        <f t="array" ref="A27:B27">'Enquête - versie 1'!C62:D62</f>
        <v>25</v>
      </c>
      <c r="B27" t="str">
        <v>Ik denk dat urenuitbreiding mogelijk is binnen [school] als ik dat zou willen</v>
      </c>
    </row>
    <row r="28" spans="1:16">
      <c r="A28" s="139" cm="1">
        <f t="array" ref="A28:B32">'Enquête - versie 1'!C71:D75</f>
        <v>30</v>
      </c>
      <c r="B28" t="str">
        <v>Ik vind het belangrijk financieel onafhankelijk te zijn en mijzelf te kunnen redden zonder hulp van een (eventuele) partner</v>
      </c>
    </row>
    <row r="29" spans="1:16">
      <c r="A29" s="139">
        <v>31</v>
      </c>
      <c r="B29" t="str">
        <v>Ik denk dat meer werken voor mij financieel aantrekkelijk is (inclusief eventuele veranderingen in toeslagen en/of kosten van de kinderopvang)</v>
      </c>
    </row>
    <row r="30" spans="1:16">
      <c r="A30" s="139">
        <v>32</v>
      </c>
      <c r="B30" t="str">
        <v>Ik weet waar ik terecht kan om te berekenen wat meer uren werken mij financieel zal opleveren (inclusief eventuele veranderingen in toeslagen en/of kosten van de kinderopvang)</v>
      </c>
    </row>
    <row r="31" spans="1:16">
      <c r="A31" s="139">
        <v>33</v>
      </c>
      <c r="B31" t="str">
        <v>Ik heb wel eens uitgezocht wat meer werken mij financieel oplevert (inclusief eventuele veranderingen in toeslagen en/of kosten van de kinderopvang)</v>
      </c>
    </row>
    <row r="32" spans="1:16">
      <c r="A32" s="139">
        <v>34</v>
      </c>
      <c r="B32" t="str">
        <v>Ik heb wel eens uitgezocht wat meer uren werken betekent voor mijn pensioenopbouw</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S141"/>
  <sheetViews>
    <sheetView topLeftCell="B1" zoomScaleNormal="100" workbookViewId="0">
      <selection activeCell="H4" sqref="H4"/>
    </sheetView>
  </sheetViews>
  <sheetFormatPr defaultColWidth="8.69921875" defaultRowHeight="13.8"/>
  <cols>
    <col min="1" max="1" width="15.19921875" style="8" customWidth="1"/>
    <col min="2" max="2" width="19.19921875" style="8" customWidth="1"/>
    <col min="3" max="3" width="11.69921875" style="8" customWidth="1"/>
    <col min="4" max="4" width="48" style="9" customWidth="1"/>
    <col min="5" max="5" width="17" style="8" customWidth="1"/>
    <col min="6" max="6" width="31" style="9" customWidth="1"/>
    <col min="7" max="7" width="33.69921875" style="9" customWidth="1"/>
    <col min="8" max="8" width="29.69921875" style="9" customWidth="1"/>
    <col min="9" max="9" width="30" style="9" customWidth="1"/>
    <col min="10" max="10" width="32.19921875" style="9" customWidth="1"/>
    <col min="11" max="11" width="30.69921875" style="9" customWidth="1"/>
    <col min="12" max="12" width="29.19921875" style="9" customWidth="1"/>
    <col min="13" max="13" width="28.69921875" style="9" customWidth="1"/>
    <col min="14" max="14" width="26.19921875" style="9" customWidth="1"/>
    <col min="15" max="16" width="33.69921875" style="9" customWidth="1"/>
    <col min="17" max="17" width="24.69921875" style="9" customWidth="1"/>
    <col min="18" max="18" width="27.69921875" style="9" customWidth="1"/>
    <col min="19" max="16384" width="8.69921875" style="9"/>
  </cols>
  <sheetData>
    <row r="1" spans="1:19" s="4" customFormat="1">
      <c r="A1" s="1" t="s">
        <v>15</v>
      </c>
      <c r="B1" s="1" t="s">
        <v>16</v>
      </c>
      <c r="C1" s="1" t="s">
        <v>17</v>
      </c>
      <c r="D1" s="2" t="s">
        <v>18</v>
      </c>
      <c r="E1" s="1" t="s">
        <v>19</v>
      </c>
      <c r="F1" s="499" t="s">
        <v>20</v>
      </c>
      <c r="G1" s="499"/>
      <c r="H1" s="499"/>
      <c r="I1" s="499"/>
      <c r="J1" s="499"/>
      <c r="K1" s="499"/>
      <c r="L1" s="499"/>
      <c r="M1" s="499"/>
      <c r="N1" s="499"/>
      <c r="O1" s="499"/>
    </row>
    <row r="2" spans="1:19" s="48" customFormat="1">
      <c r="A2" s="503"/>
      <c r="B2" s="45" t="s">
        <v>21</v>
      </c>
      <c r="C2" s="46"/>
      <c r="D2" s="46"/>
      <c r="E2" s="46"/>
      <c r="F2" s="46"/>
      <c r="G2" s="46"/>
      <c r="H2" s="46"/>
      <c r="I2" s="46"/>
      <c r="J2" s="46"/>
      <c r="K2" s="46"/>
      <c r="L2" s="46"/>
      <c r="M2" s="46"/>
      <c r="N2" s="46"/>
      <c r="O2" s="46"/>
      <c r="P2" s="46"/>
      <c r="Q2" s="46"/>
      <c r="R2" s="46"/>
      <c r="S2" s="47"/>
    </row>
    <row r="3" spans="1:19" s="22" customFormat="1">
      <c r="A3" s="504"/>
      <c r="B3" s="500" t="s">
        <v>22</v>
      </c>
      <c r="C3" s="49">
        <v>1</v>
      </c>
      <c r="D3" s="22" t="s">
        <v>23</v>
      </c>
      <c r="E3" s="8">
        <f>COUNTA(F3:Q3)</f>
        <v>2</v>
      </c>
      <c r="F3" s="9" t="s">
        <v>24</v>
      </c>
      <c r="G3" s="9" t="s">
        <v>25</v>
      </c>
      <c r="H3" s="9"/>
      <c r="I3" s="9"/>
      <c r="J3" s="9"/>
      <c r="K3" s="50"/>
      <c r="L3" s="50"/>
      <c r="M3" s="50"/>
      <c r="N3" s="50"/>
    </row>
    <row r="4" spans="1:19" s="22" customFormat="1" ht="41.4">
      <c r="A4" s="504"/>
      <c r="B4" s="500"/>
      <c r="C4" s="49" t="s">
        <v>26</v>
      </c>
      <c r="D4" s="50" t="s">
        <v>27</v>
      </c>
      <c r="E4" s="126">
        <v>4</v>
      </c>
      <c r="F4" s="50" t="s">
        <v>28</v>
      </c>
      <c r="G4" s="50" t="s">
        <v>29</v>
      </c>
      <c r="H4" s="50" t="s">
        <v>30</v>
      </c>
      <c r="I4" s="50" t="s">
        <v>31</v>
      </c>
      <c r="J4" s="9"/>
      <c r="K4" s="50"/>
      <c r="L4" s="50"/>
      <c r="M4" s="50"/>
      <c r="N4" s="50"/>
    </row>
    <row r="5" spans="1:19" s="22" customFormat="1" ht="27.6">
      <c r="A5" s="504"/>
      <c r="B5" s="500"/>
      <c r="C5" s="49" t="s">
        <v>32</v>
      </c>
      <c r="D5" s="22" t="s">
        <v>33</v>
      </c>
      <c r="E5" s="21">
        <v>2</v>
      </c>
      <c r="F5" s="22" t="s">
        <v>34</v>
      </c>
      <c r="G5" s="22" t="s">
        <v>35</v>
      </c>
      <c r="H5" s="50"/>
      <c r="I5" s="50"/>
      <c r="J5" s="9"/>
      <c r="K5" s="50"/>
      <c r="L5" s="50"/>
      <c r="M5" s="50"/>
      <c r="N5" s="50"/>
    </row>
    <row r="6" spans="1:19" s="22" customFormat="1">
      <c r="A6" s="504"/>
      <c r="B6" s="500"/>
      <c r="C6" s="49" t="s">
        <v>36</v>
      </c>
      <c r="D6" s="22" t="s">
        <v>37</v>
      </c>
      <c r="E6" s="158">
        <v>3</v>
      </c>
      <c r="F6" s="159" t="s">
        <v>38</v>
      </c>
      <c r="G6" s="159" t="s">
        <v>39</v>
      </c>
      <c r="H6" s="159" t="s">
        <v>40</v>
      </c>
      <c r="I6" s="9"/>
      <c r="J6" s="9"/>
      <c r="K6" s="50"/>
      <c r="L6" s="50"/>
      <c r="M6" s="50"/>
      <c r="N6" s="50"/>
    </row>
    <row r="7" spans="1:19">
      <c r="A7" s="504"/>
      <c r="B7" s="500"/>
      <c r="C7" s="18" t="s">
        <v>41</v>
      </c>
      <c r="D7" s="9" t="s">
        <v>42</v>
      </c>
      <c r="E7" s="158">
        <v>3</v>
      </c>
      <c r="F7" s="159" t="s">
        <v>43</v>
      </c>
      <c r="G7" s="159" t="s">
        <v>44</v>
      </c>
      <c r="H7" s="159" t="s">
        <v>45</v>
      </c>
      <c r="I7" s="50"/>
      <c r="J7" s="50"/>
      <c r="K7" s="50"/>
      <c r="L7" s="50"/>
      <c r="M7" s="50"/>
      <c r="N7" s="50"/>
    </row>
    <row r="8" spans="1:19">
      <c r="A8" s="504"/>
      <c r="B8" s="500" t="s">
        <v>46</v>
      </c>
      <c r="C8" s="18">
        <v>3</v>
      </c>
      <c r="D8" s="9" t="s">
        <v>47</v>
      </c>
      <c r="E8" s="8">
        <f>COUNTA(F8:P8)</f>
        <v>7</v>
      </c>
      <c r="F8" s="9" t="s">
        <v>48</v>
      </c>
      <c r="G8" s="9" t="s">
        <v>49</v>
      </c>
      <c r="H8" s="9" t="s">
        <v>50</v>
      </c>
      <c r="I8" s="9" t="s">
        <v>51</v>
      </c>
      <c r="J8" s="9" t="s">
        <v>52</v>
      </c>
      <c r="K8" s="9" t="s">
        <v>53</v>
      </c>
      <c r="L8" s="9" t="s">
        <v>54</v>
      </c>
    </row>
    <row r="9" spans="1:19">
      <c r="A9" s="504"/>
      <c r="B9" s="500"/>
      <c r="C9" s="18">
        <f>C8+1</f>
        <v>4</v>
      </c>
      <c r="D9" s="9" t="s">
        <v>55</v>
      </c>
      <c r="E9" s="8">
        <v>3</v>
      </c>
      <c r="F9" s="9" t="s">
        <v>56</v>
      </c>
      <c r="G9" s="9" t="s">
        <v>57</v>
      </c>
      <c r="H9" s="9" t="s">
        <v>58</v>
      </c>
    </row>
    <row r="10" spans="1:19" ht="27.6">
      <c r="A10" s="504"/>
      <c r="B10" s="500"/>
      <c r="C10" s="8">
        <v>5</v>
      </c>
      <c r="D10" s="9" t="s">
        <v>59</v>
      </c>
      <c r="E10" s="8" t="s">
        <v>60</v>
      </c>
      <c r="F10" s="9" t="s">
        <v>61</v>
      </c>
      <c r="G10" s="9" t="s">
        <v>62</v>
      </c>
      <c r="H10" s="9" t="s">
        <v>63</v>
      </c>
      <c r="I10" s="9" t="s">
        <v>64</v>
      </c>
      <c r="J10" s="9" t="s">
        <v>65</v>
      </c>
      <c r="K10" s="9" t="s">
        <v>66</v>
      </c>
      <c r="L10" s="9" t="s">
        <v>67</v>
      </c>
      <c r="M10" s="9" t="s">
        <v>68</v>
      </c>
      <c r="N10" s="9" t="s">
        <v>69</v>
      </c>
    </row>
    <row r="11" spans="1:19" ht="27.6">
      <c r="A11" s="504"/>
      <c r="B11" s="501"/>
      <c r="C11" s="18">
        <f>C10+1</f>
        <v>6</v>
      </c>
      <c r="D11" s="9" t="s">
        <v>70</v>
      </c>
      <c r="E11" s="8">
        <v>6</v>
      </c>
      <c r="F11" s="9" t="s">
        <v>71</v>
      </c>
      <c r="G11" s="9" t="s">
        <v>72</v>
      </c>
      <c r="H11" s="9" t="s">
        <v>73</v>
      </c>
      <c r="I11" s="9" t="s">
        <v>74</v>
      </c>
      <c r="J11" s="9" t="s">
        <v>75</v>
      </c>
      <c r="K11" s="9" t="s">
        <v>76</v>
      </c>
    </row>
    <row r="12" spans="1:19" s="51" customFormat="1">
      <c r="A12" s="504"/>
      <c r="B12" s="502" t="s">
        <v>77</v>
      </c>
      <c r="C12" s="502"/>
      <c r="D12" s="502"/>
      <c r="E12" s="502"/>
      <c r="F12" s="502"/>
    </row>
    <row r="13" spans="1:19" s="54" customFormat="1">
      <c r="A13" s="504"/>
      <c r="B13" s="52" t="s">
        <v>78</v>
      </c>
      <c r="C13" s="53"/>
      <c r="E13" s="53"/>
    </row>
    <row r="14" spans="1:19" s="22" customFormat="1" ht="14.4">
      <c r="A14" s="504"/>
      <c r="B14" s="508" t="s">
        <v>79</v>
      </c>
      <c r="C14" s="49">
        <f>C11+1</f>
        <v>7</v>
      </c>
      <c r="D14" s="9" t="s">
        <v>80</v>
      </c>
      <c r="E14" s="21">
        <v>4</v>
      </c>
      <c r="F14" s="50" t="s">
        <v>81</v>
      </c>
      <c r="G14" s="50" t="s">
        <v>82</v>
      </c>
      <c r="H14" s="50" t="s">
        <v>83</v>
      </c>
      <c r="I14" s="50" t="s">
        <v>84</v>
      </c>
      <c r="J14" s="127" t="s">
        <v>85</v>
      </c>
    </row>
    <row r="15" spans="1:19" ht="27.6">
      <c r="A15" s="504"/>
      <c r="B15" s="513"/>
      <c r="C15" s="18">
        <v>8</v>
      </c>
      <c r="D15" s="9" t="s">
        <v>86</v>
      </c>
      <c r="E15" s="21" t="s">
        <v>87</v>
      </c>
      <c r="F15" s="42"/>
    </row>
    <row r="16" spans="1:19" ht="90" customHeight="1">
      <c r="A16" s="504"/>
      <c r="B16" s="513"/>
      <c r="C16" s="173">
        <v>9</v>
      </c>
      <c r="D16" s="35" t="s">
        <v>88</v>
      </c>
      <c r="E16" s="21" t="s">
        <v>89</v>
      </c>
    </row>
    <row r="17" spans="1:16" ht="15" customHeight="1">
      <c r="A17" s="55"/>
      <c r="B17" s="56"/>
      <c r="C17" s="55"/>
      <c r="D17" s="57"/>
      <c r="E17" s="68"/>
      <c r="F17" s="57"/>
      <c r="G17" s="57"/>
      <c r="H17" s="57"/>
      <c r="I17" s="57"/>
      <c r="J17" s="57"/>
      <c r="K17" s="57"/>
      <c r="L17" s="57"/>
      <c r="M17" s="57"/>
      <c r="N17" s="57"/>
      <c r="O17" s="57"/>
    </row>
    <row r="18" spans="1:16" s="54" customFormat="1">
      <c r="A18" s="505"/>
      <c r="B18" s="58" t="s">
        <v>90</v>
      </c>
      <c r="C18" s="53"/>
      <c r="D18" s="59"/>
      <c r="E18" s="53"/>
      <c r="F18" s="60"/>
      <c r="G18" s="60"/>
      <c r="H18" s="60"/>
    </row>
    <row r="19" spans="1:16">
      <c r="A19" s="505"/>
      <c r="B19" s="515" t="s">
        <v>90</v>
      </c>
      <c r="C19" s="6">
        <v>10</v>
      </c>
      <c r="D19" s="61" t="s">
        <v>91</v>
      </c>
      <c r="E19" s="8">
        <f>COUNTA(F19:Q19)</f>
        <v>5</v>
      </c>
      <c r="F19" s="9" t="s">
        <v>92</v>
      </c>
      <c r="G19" s="9" t="s">
        <v>93</v>
      </c>
      <c r="H19" s="9" t="s">
        <v>94</v>
      </c>
      <c r="I19" s="9" t="s">
        <v>95</v>
      </c>
      <c r="J19" s="9" t="s">
        <v>96</v>
      </c>
    </row>
    <row r="20" spans="1:16">
      <c r="A20" s="505"/>
      <c r="B20" s="516"/>
      <c r="C20" s="6">
        <v>11</v>
      </c>
      <c r="D20" s="61" t="s">
        <v>97</v>
      </c>
      <c r="E20" s="8">
        <f>COUNTA(F20:Q20)</f>
        <v>5</v>
      </c>
      <c r="F20" s="9" t="s">
        <v>92</v>
      </c>
      <c r="G20" s="9" t="s">
        <v>93</v>
      </c>
      <c r="H20" s="9" t="s">
        <v>94</v>
      </c>
      <c r="I20" s="9" t="s">
        <v>95</v>
      </c>
      <c r="J20" s="9" t="s">
        <v>96</v>
      </c>
    </row>
    <row r="21" spans="1:16" s="64" customFormat="1" ht="15" customHeight="1">
      <c r="A21" s="505"/>
      <c r="B21" s="506" t="s">
        <v>98</v>
      </c>
      <c r="C21" s="506"/>
      <c r="D21" s="62"/>
      <c r="E21" s="63"/>
    </row>
    <row r="22" spans="1:16" ht="41.4">
      <c r="A22" s="505"/>
      <c r="B22" s="507" t="s">
        <v>99</v>
      </c>
      <c r="C22" s="65">
        <f>C20+1</f>
        <v>12</v>
      </c>
      <c r="D22" s="160" t="s">
        <v>100</v>
      </c>
      <c r="E22" s="8">
        <f>COUNTA(F22:Q22)</f>
        <v>5</v>
      </c>
      <c r="F22" s="9" t="s">
        <v>101</v>
      </c>
      <c r="G22" s="9" t="s">
        <v>102</v>
      </c>
      <c r="H22" s="9" t="s">
        <v>94</v>
      </c>
      <c r="I22" s="9" t="s">
        <v>103</v>
      </c>
      <c r="J22" s="9" t="s">
        <v>104</v>
      </c>
    </row>
    <row r="23" spans="1:16" ht="55.2">
      <c r="A23" s="505"/>
      <c r="B23" s="507"/>
      <c r="C23" s="6" t="str">
        <f>_xlfn.CONCAT(C22,"a")</f>
        <v>12a</v>
      </c>
      <c r="D23" s="161" t="s">
        <v>105</v>
      </c>
      <c r="E23" s="8" t="str">
        <f>CONCATENATE(COUNTA(F23:O23)," (Kies er maximaal 3 die van toepassing zijn)")</f>
        <v>7 (Kies er maximaal 3 die van toepassing zijn)</v>
      </c>
      <c r="F23" s="50" t="s">
        <v>106</v>
      </c>
      <c r="G23" s="50" t="s">
        <v>107</v>
      </c>
      <c r="H23" s="50" t="s">
        <v>108</v>
      </c>
      <c r="I23" s="50" t="s">
        <v>109</v>
      </c>
      <c r="J23" s="50" t="s">
        <v>110</v>
      </c>
      <c r="K23" s="50" t="s">
        <v>111</v>
      </c>
      <c r="L23" s="50" t="s">
        <v>112</v>
      </c>
      <c r="M23" s="50"/>
      <c r="N23" s="67"/>
    </row>
    <row r="24" spans="1:16" ht="55.2" hidden="1">
      <c r="A24" s="505"/>
      <c r="B24" s="508" t="s">
        <v>113</v>
      </c>
      <c r="C24" s="6">
        <f>C22+1</f>
        <v>13</v>
      </c>
      <c r="D24" s="66" t="s">
        <v>114</v>
      </c>
      <c r="E24" s="8">
        <f>COUNTA(F24:Q24)</f>
        <v>5</v>
      </c>
      <c r="F24" s="9" t="s">
        <v>101</v>
      </c>
      <c r="G24" s="9" t="s">
        <v>102</v>
      </c>
      <c r="H24" s="9" t="s">
        <v>94</v>
      </c>
      <c r="I24" s="9" t="s">
        <v>103</v>
      </c>
      <c r="J24" s="9" t="s">
        <v>104</v>
      </c>
    </row>
    <row r="25" spans="1:16" ht="69" hidden="1">
      <c r="A25" s="505"/>
      <c r="B25" s="508"/>
      <c r="C25" s="6" t="str">
        <f>_xlfn.CONCAT(C24,"a")</f>
        <v>13a</v>
      </c>
      <c r="D25" s="9" t="s">
        <v>115</v>
      </c>
      <c r="E25" s="8" t="str">
        <f>CONCATENATE(COUNTA(F25:N25)," (Kies er maximaal 3 die van toepassing zijn)")</f>
        <v>8 (Kies er maximaal 3 die van toepassing zijn)</v>
      </c>
      <c r="F25" s="9" t="s">
        <v>116</v>
      </c>
      <c r="G25" s="9" t="s">
        <v>117</v>
      </c>
      <c r="H25" s="9" t="s">
        <v>118</v>
      </c>
      <c r="I25" s="9" t="s">
        <v>119</v>
      </c>
      <c r="J25" s="9" t="s">
        <v>120</v>
      </c>
      <c r="K25" s="9" t="s">
        <v>121</v>
      </c>
      <c r="L25" s="9" t="s">
        <v>122</v>
      </c>
      <c r="M25" s="9" t="s">
        <v>112</v>
      </c>
    </row>
    <row r="26" spans="1:16" ht="41.4">
      <c r="A26" s="124"/>
      <c r="B26" s="174" t="s">
        <v>123</v>
      </c>
      <c r="C26" s="6"/>
      <c r="D26" s="175" t="s">
        <v>124</v>
      </c>
    </row>
    <row r="27" spans="1:16">
      <c r="A27" s="68"/>
      <c r="B27" s="55"/>
      <c r="C27" s="68"/>
      <c r="D27" s="57"/>
      <c r="E27" s="68"/>
      <c r="F27" s="57"/>
      <c r="G27" s="57"/>
      <c r="H27" s="57"/>
      <c r="I27" s="57"/>
      <c r="J27" s="57"/>
      <c r="K27" s="57"/>
      <c r="L27" s="57"/>
      <c r="M27" s="57"/>
      <c r="N27" s="57"/>
      <c r="O27" s="57"/>
    </row>
    <row r="28" spans="1:16" s="13" customFormat="1">
      <c r="A28" s="69"/>
      <c r="B28" s="144" t="s">
        <v>125</v>
      </c>
      <c r="C28" s="70"/>
      <c r="E28" s="10"/>
      <c r="J28" s="71"/>
      <c r="K28" s="16"/>
      <c r="L28" s="16"/>
      <c r="M28" s="16"/>
      <c r="N28" s="16"/>
      <c r="O28" s="17"/>
      <c r="P28" s="17"/>
    </row>
    <row r="29" spans="1:16" ht="27.6">
      <c r="A29" s="69"/>
      <c r="B29" s="509" t="s">
        <v>126</v>
      </c>
      <c r="C29" s="65">
        <v>13</v>
      </c>
      <c r="D29" s="162" t="s">
        <v>127</v>
      </c>
      <c r="E29" s="8">
        <f>COUNTA(F29:Q29)</f>
        <v>5</v>
      </c>
      <c r="F29" s="7" t="s">
        <v>92</v>
      </c>
      <c r="G29" s="7" t="s">
        <v>93</v>
      </c>
      <c r="H29" s="7" t="s">
        <v>94</v>
      </c>
      <c r="I29" s="7" t="s">
        <v>95</v>
      </c>
      <c r="J29" s="7" t="s">
        <v>96</v>
      </c>
      <c r="K29" s="23"/>
      <c r="L29" s="42"/>
      <c r="M29" s="42"/>
      <c r="N29" s="42"/>
      <c r="O29" s="3"/>
    </row>
    <row r="30" spans="1:16" ht="69">
      <c r="A30" s="69"/>
      <c r="B30" s="509"/>
      <c r="C30" s="125" t="str">
        <f>_xlfn.CONCAT(C29,"a")</f>
        <v>13a</v>
      </c>
      <c r="D30" s="163" t="s">
        <v>128</v>
      </c>
      <c r="E30" s="8" t="str">
        <f>_xlfn.CONCAT(COUNTA(F30:Q30)," (Kies maximaal 3 redenen die voor jou het meest belangrijk zijn)")</f>
        <v>6 (Kies maximaal 3 redenen die voor jou het meest belangrijk zijn)</v>
      </c>
      <c r="F30" s="50" t="s">
        <v>129</v>
      </c>
      <c r="G30" s="50" t="s">
        <v>130</v>
      </c>
      <c r="H30" s="50" t="s">
        <v>131</v>
      </c>
      <c r="I30" s="50" t="s">
        <v>132</v>
      </c>
      <c r="J30" s="107" t="s">
        <v>133</v>
      </c>
      <c r="K30" s="9" t="s">
        <v>134</v>
      </c>
      <c r="O30" s="3"/>
    </row>
    <row r="31" spans="1:16" s="7" customFormat="1" ht="69">
      <c r="A31" s="124"/>
      <c r="B31" s="510"/>
      <c r="C31" s="73">
        <f>C29+1</f>
        <v>14</v>
      </c>
      <c r="D31" s="107" t="s">
        <v>135</v>
      </c>
      <c r="E31" s="8" t="str">
        <f>_xlfn.CONCAT(COUNTA(F31:O31)," (Kies maximaal 3 redenen die voor jou het meest belangrijk zijn)")</f>
        <v>6 (Kies maximaal 3 redenen die voor jou het meest belangrijk zijn)</v>
      </c>
      <c r="F31" s="50" t="s">
        <v>136</v>
      </c>
      <c r="G31" s="50" t="s">
        <v>137</v>
      </c>
      <c r="H31" s="50" t="s">
        <v>138</v>
      </c>
      <c r="I31" s="107" t="s">
        <v>139</v>
      </c>
      <c r="J31" s="50" t="s">
        <v>140</v>
      </c>
      <c r="K31" s="42" t="s">
        <v>141</v>
      </c>
    </row>
    <row r="32" spans="1:16" s="76" customFormat="1" ht="53.25" customHeight="1">
      <c r="A32" s="69"/>
      <c r="B32" s="524" t="s">
        <v>142</v>
      </c>
      <c r="C32" s="74">
        <f>C31+1</f>
        <v>15</v>
      </c>
      <c r="D32" s="164" t="s">
        <v>143</v>
      </c>
      <c r="E32" s="5">
        <f>COUNTA(F32:Q32)</f>
        <v>5</v>
      </c>
      <c r="F32" s="19" t="s">
        <v>92</v>
      </c>
      <c r="G32" s="19" t="s">
        <v>93</v>
      </c>
      <c r="H32" s="19" t="s">
        <v>94</v>
      </c>
      <c r="I32" s="19" t="s">
        <v>95</v>
      </c>
      <c r="J32" s="19" t="s">
        <v>96</v>
      </c>
      <c r="K32" s="75"/>
      <c r="L32" s="75"/>
      <c r="M32" s="75"/>
      <c r="N32" s="75"/>
    </row>
    <row r="33" spans="1:16" s="149" customFormat="1" ht="55.2">
      <c r="A33" s="145"/>
      <c r="B33" s="524"/>
      <c r="C33" s="143" t="str">
        <f>_xlfn.CONCAT(C32,"a")</f>
        <v>15a</v>
      </c>
      <c r="D33" s="146" t="s">
        <v>144</v>
      </c>
      <c r="E33" s="143" t="str">
        <f>_xlfn.CONCAT(COUNTA(F33:O33),"  (Kies maximaal 2 redenen die voor jou het meest belangrijk zijn)")</f>
        <v>7  (Kies maximaal 2 redenen die voor jou het meest belangrijk zijn)</v>
      </c>
      <c r="F33" s="146" t="s">
        <v>145</v>
      </c>
      <c r="G33" s="146" t="s">
        <v>146</v>
      </c>
      <c r="H33" s="146" t="s">
        <v>147</v>
      </c>
      <c r="I33" s="147" t="s">
        <v>148</v>
      </c>
      <c r="J33" s="150" t="s">
        <v>149</v>
      </c>
      <c r="K33" s="150" t="s">
        <v>150</v>
      </c>
      <c r="L33" s="148" t="s">
        <v>134</v>
      </c>
    </row>
    <row r="34" spans="1:16" s="110" customFormat="1" ht="66" customHeight="1">
      <c r="A34" s="105"/>
      <c r="B34" s="106" t="s">
        <v>151</v>
      </c>
      <c r="C34" s="152">
        <f>C36+1</f>
        <v>18</v>
      </c>
      <c r="D34" s="165" t="s">
        <v>152</v>
      </c>
      <c r="E34" s="8">
        <f>COUNTA(F34:Q34)</f>
        <v>5</v>
      </c>
      <c r="F34" s="7" t="s">
        <v>92</v>
      </c>
      <c r="G34" s="7" t="s">
        <v>93</v>
      </c>
      <c r="H34" s="7" t="s">
        <v>94</v>
      </c>
      <c r="I34" s="7" t="s">
        <v>95</v>
      </c>
      <c r="J34" s="7" t="s">
        <v>96</v>
      </c>
      <c r="K34" s="107"/>
      <c r="L34" s="107"/>
      <c r="M34" s="108"/>
      <c r="N34" s="107"/>
      <c r="O34" s="109"/>
    </row>
    <row r="35" spans="1:16" s="81" customFormat="1" ht="53.25" customHeight="1">
      <c r="A35" s="69"/>
      <c r="B35" s="519" t="s">
        <v>153</v>
      </c>
      <c r="C35" s="151">
        <v>16</v>
      </c>
      <c r="D35" s="166" t="s">
        <v>154</v>
      </c>
      <c r="E35" s="27">
        <f>COUNTA(F35:Q35)</f>
        <v>5</v>
      </c>
      <c r="F35" s="79" t="s">
        <v>92</v>
      </c>
      <c r="G35" s="79" t="s">
        <v>93</v>
      </c>
      <c r="H35" s="79" t="s">
        <v>94</v>
      </c>
      <c r="I35" s="79" t="s">
        <v>95</v>
      </c>
      <c r="J35" s="79" t="s">
        <v>96</v>
      </c>
      <c r="K35" s="78"/>
      <c r="L35" s="44"/>
      <c r="M35" s="44"/>
      <c r="N35" s="44"/>
      <c r="O35" s="80"/>
    </row>
    <row r="36" spans="1:16" s="7" customFormat="1" ht="53.25" customHeight="1">
      <c r="A36" s="69"/>
      <c r="B36" s="519"/>
      <c r="C36" s="73">
        <f>C35+1</f>
        <v>17</v>
      </c>
      <c r="D36" s="107" t="s">
        <v>155</v>
      </c>
      <c r="E36" s="8">
        <f>COUNTA(F36:Q36)</f>
        <v>5</v>
      </c>
      <c r="F36" s="83" t="s">
        <v>92</v>
      </c>
      <c r="G36" s="83" t="s">
        <v>93</v>
      </c>
      <c r="H36" s="83" t="s">
        <v>94</v>
      </c>
      <c r="I36" s="83" t="s">
        <v>95</v>
      </c>
      <c r="J36" s="83" t="s">
        <v>96</v>
      </c>
      <c r="K36" s="82"/>
      <c r="L36" s="42"/>
      <c r="M36" s="42"/>
      <c r="N36" s="42"/>
      <c r="O36" s="43"/>
    </row>
    <row r="37" spans="1:16">
      <c r="A37" s="55"/>
      <c r="B37" s="55"/>
      <c r="C37" s="55"/>
      <c r="D37" s="57"/>
      <c r="E37" s="68"/>
      <c r="F37" s="57"/>
      <c r="G37" s="57"/>
      <c r="H37" s="57"/>
      <c r="I37" s="57"/>
      <c r="J37" s="57"/>
      <c r="K37" s="57"/>
      <c r="L37" s="57"/>
      <c r="M37" s="57"/>
      <c r="N37" s="57"/>
      <c r="O37" s="57"/>
    </row>
    <row r="38" spans="1:16" s="54" customFormat="1">
      <c r="A38" s="84"/>
      <c r="B38" s="520" t="s">
        <v>156</v>
      </c>
      <c r="C38" s="520"/>
      <c r="E38" s="53"/>
      <c r="F38" s="85"/>
      <c r="G38" s="85"/>
      <c r="H38" s="85"/>
      <c r="I38" s="85"/>
      <c r="J38" s="85"/>
      <c r="K38" s="85"/>
      <c r="L38" s="85"/>
      <c r="M38" s="85"/>
      <c r="N38" s="85"/>
      <c r="O38" s="85"/>
    </row>
    <row r="39" spans="1:16" ht="27.6">
      <c r="A39" s="86"/>
      <c r="B39" s="31" t="s">
        <v>157</v>
      </c>
      <c r="C39" s="87">
        <f>C34+1</f>
        <v>19</v>
      </c>
      <c r="D39" s="7" t="s">
        <v>158</v>
      </c>
      <c r="E39" s="8">
        <f>COUNTA(F39:Q39)</f>
        <v>5</v>
      </c>
      <c r="F39" s="42" t="s">
        <v>159</v>
      </c>
      <c r="G39" s="42" t="s">
        <v>160</v>
      </c>
      <c r="H39" s="42" t="s">
        <v>161</v>
      </c>
      <c r="I39" s="42" t="s">
        <v>162</v>
      </c>
      <c r="J39" s="42" t="s">
        <v>163</v>
      </c>
      <c r="K39" s="42"/>
      <c r="L39" s="42"/>
      <c r="M39" s="42"/>
      <c r="N39" s="42"/>
      <c r="O39" s="42"/>
    </row>
    <row r="40" spans="1:16" ht="58.95" customHeight="1">
      <c r="A40" s="86"/>
      <c r="B40" s="5" t="s">
        <v>164</v>
      </c>
      <c r="C40" s="6" t="str">
        <f>_xlfn.CONCAT(C39,"a",1)</f>
        <v>19a1</v>
      </c>
      <c r="D40" s="167" t="s">
        <v>165</v>
      </c>
      <c r="E40" s="8" t="str">
        <f>CONCATENATE(COUNTA(F40:M40)," (Kies er maximaal 3 die van toepassing zijn)")</f>
        <v>8 (Kies er maximaal 3 die van toepassing zijn)</v>
      </c>
      <c r="F40" s="107" t="s">
        <v>166</v>
      </c>
      <c r="G40" s="107" t="s">
        <v>167</v>
      </c>
      <c r="H40" s="107" t="s">
        <v>168</v>
      </c>
      <c r="I40" s="107" t="s">
        <v>169</v>
      </c>
      <c r="J40" s="107" t="s">
        <v>170</v>
      </c>
      <c r="K40" s="107" t="s">
        <v>171</v>
      </c>
      <c r="L40" s="107" t="s">
        <v>172</v>
      </c>
      <c r="M40" s="153" t="s">
        <v>173</v>
      </c>
      <c r="N40" s="50" t="s">
        <v>174</v>
      </c>
    </row>
    <row r="41" spans="1:16" ht="41.4">
      <c r="A41" s="86"/>
      <c r="B41" s="5" t="s">
        <v>175</v>
      </c>
      <c r="C41" s="6" t="str">
        <f>_xlfn.CONCAT(C39,"a",2)</f>
        <v>19a2</v>
      </c>
      <c r="D41" s="7" t="s">
        <v>176</v>
      </c>
      <c r="E41" s="8" t="s">
        <v>177</v>
      </c>
      <c r="F41" s="42" t="s">
        <v>178</v>
      </c>
      <c r="G41" s="42"/>
      <c r="H41" s="42"/>
      <c r="I41" s="42"/>
      <c r="J41" s="42"/>
      <c r="K41" s="42"/>
      <c r="L41" s="42"/>
      <c r="M41" s="42"/>
      <c r="N41" s="42"/>
      <c r="O41" s="42"/>
    </row>
    <row r="42" spans="1:16" ht="54" customHeight="1">
      <c r="A42" s="86"/>
      <c r="B42" s="5" t="s">
        <v>164</v>
      </c>
      <c r="C42" s="6" t="str">
        <f>_xlfn.CONCAT(C39,"b",1)</f>
        <v>19b1</v>
      </c>
      <c r="D42" s="167" t="s">
        <v>179</v>
      </c>
      <c r="E42" s="8" t="str">
        <f>CONCATENATE(COUNTA(F42:N42)," (Kies er maximaal 3 die van toepassing zijn)")</f>
        <v>9 (Kies er maximaal 3 die van toepassing zijn)</v>
      </c>
      <c r="F42" s="107" t="s">
        <v>166</v>
      </c>
      <c r="G42" s="107" t="s">
        <v>167</v>
      </c>
      <c r="H42" s="107" t="s">
        <v>168</v>
      </c>
      <c r="I42" s="107" t="s">
        <v>169</v>
      </c>
      <c r="J42" s="107" t="s">
        <v>170</v>
      </c>
      <c r="K42" s="107" t="s">
        <v>171</v>
      </c>
      <c r="L42" s="107" t="s">
        <v>172</v>
      </c>
      <c r="M42" s="153" t="s">
        <v>173</v>
      </c>
      <c r="N42" s="50" t="s">
        <v>174</v>
      </c>
    </row>
    <row r="43" spans="1:16" ht="72.75" customHeight="1">
      <c r="A43" s="86"/>
      <c r="B43" s="8" t="s">
        <v>180</v>
      </c>
      <c r="C43" s="6" t="str">
        <f>_xlfn.CONCAT(C39,"b",2)</f>
        <v>19b2</v>
      </c>
      <c r="D43" s="167" t="s">
        <v>181</v>
      </c>
      <c r="E43" s="8" t="str">
        <f>CONCATENATE(COUNTA(F43:N43)," (Kies er maximaal 3 die van toepassing zijn)")</f>
        <v>9 (Kies er maximaal 3 die van toepassing zijn)</v>
      </c>
      <c r="F43" s="50" t="s">
        <v>182</v>
      </c>
      <c r="G43" s="50" t="s">
        <v>183</v>
      </c>
      <c r="H43" s="50" t="s">
        <v>184</v>
      </c>
      <c r="I43" s="107" t="s">
        <v>185</v>
      </c>
      <c r="J43" s="107" t="s">
        <v>186</v>
      </c>
      <c r="K43" s="107" t="s">
        <v>187</v>
      </c>
      <c r="L43" s="107" t="s">
        <v>188</v>
      </c>
      <c r="M43" s="107" t="s">
        <v>189</v>
      </c>
      <c r="N43" s="128" t="s">
        <v>190</v>
      </c>
      <c r="O43" s="128" t="s">
        <v>191</v>
      </c>
      <c r="P43" s="50" t="s">
        <v>174</v>
      </c>
    </row>
    <row r="44" spans="1:16" ht="55.2">
      <c r="A44" s="86"/>
      <c r="B44" s="5" t="s">
        <v>192</v>
      </c>
      <c r="C44" s="6" t="str">
        <f>_xlfn.CONCAT(C39,"b",3)</f>
        <v>19b3</v>
      </c>
      <c r="D44" s="7" t="s">
        <v>193</v>
      </c>
      <c r="E44" s="8" t="s">
        <v>177</v>
      </c>
      <c r="F44" s="42" t="s">
        <v>178</v>
      </c>
      <c r="H44" s="88"/>
      <c r="I44" s="88"/>
      <c r="J44" s="88"/>
      <c r="K44" s="88"/>
      <c r="L44" s="42"/>
      <c r="M44" s="42"/>
      <c r="N44" s="42"/>
    </row>
    <row r="45" spans="1:16" ht="41.4">
      <c r="A45" s="86"/>
      <c r="B45" s="8" t="s">
        <v>194</v>
      </c>
      <c r="C45" s="6" t="str">
        <f>_xlfn.CONCAT(C39,"c",1)</f>
        <v>19c1</v>
      </c>
      <c r="D45" s="167" t="s">
        <v>195</v>
      </c>
      <c r="E45" s="8" t="str">
        <f>CONCATENATE(COUNTA(F45:M45)," (Kies er maximaal 3 die van toepassing zijn)")</f>
        <v>8 (Kies er maximaal 3 die van toepassing zijn)</v>
      </c>
      <c r="F45" s="107" t="s">
        <v>196</v>
      </c>
      <c r="G45" s="107" t="s">
        <v>197</v>
      </c>
      <c r="H45" s="107" t="s">
        <v>198</v>
      </c>
      <c r="I45" s="129" t="s">
        <v>199</v>
      </c>
      <c r="J45" s="50" t="s">
        <v>200</v>
      </c>
      <c r="K45" s="50" t="s">
        <v>201</v>
      </c>
      <c r="L45" s="107" t="s">
        <v>202</v>
      </c>
      <c r="M45" s="50" t="s">
        <v>203</v>
      </c>
      <c r="N45" s="50" t="s">
        <v>204</v>
      </c>
      <c r="O45" s="50" t="s">
        <v>174</v>
      </c>
      <c r="P45" s="50"/>
    </row>
    <row r="46" spans="1:16" ht="41.4">
      <c r="A46" s="86"/>
      <c r="B46" s="8" t="s">
        <v>205</v>
      </c>
      <c r="C46" s="6" t="str">
        <f>_xlfn.CONCAT(C39,"d",1)</f>
        <v>19d1</v>
      </c>
      <c r="D46" s="167" t="s">
        <v>206</v>
      </c>
      <c r="E46" s="8" t="str">
        <f>CONCATENATE(COUNTA(F46:O46)," (Kies er maximaal 3 die van toepassing zijn)")</f>
        <v>10 (Kies er maximaal 3 die van toepassing zijn)</v>
      </c>
      <c r="F46" s="107" t="s">
        <v>207</v>
      </c>
      <c r="G46" s="107" t="s">
        <v>208</v>
      </c>
      <c r="H46" s="107" t="s">
        <v>209</v>
      </c>
      <c r="I46" s="107" t="s">
        <v>198</v>
      </c>
      <c r="J46" s="129" t="s">
        <v>199</v>
      </c>
      <c r="K46" s="107" t="s">
        <v>210</v>
      </c>
      <c r="L46" s="107" t="s">
        <v>211</v>
      </c>
      <c r="M46" s="107" t="s">
        <v>212</v>
      </c>
      <c r="N46" s="50" t="s">
        <v>203</v>
      </c>
      <c r="O46" s="50" t="s">
        <v>174</v>
      </c>
      <c r="P46" s="42"/>
    </row>
    <row r="47" spans="1:16" ht="15" customHeight="1">
      <c r="A47" s="55"/>
      <c r="B47" s="56"/>
      <c r="C47" s="55"/>
      <c r="D47" s="57"/>
      <c r="E47" s="68"/>
      <c r="F47" s="57"/>
      <c r="G47" s="57"/>
      <c r="H47" s="57"/>
      <c r="I47" s="57"/>
      <c r="J47" s="89"/>
      <c r="K47" s="57"/>
      <c r="L47" s="57"/>
      <c r="M47" s="57"/>
      <c r="N47" s="57"/>
      <c r="O47" s="57"/>
    </row>
    <row r="48" spans="1:16" s="32" customFormat="1">
      <c r="A48" s="86"/>
      <c r="B48" s="517" t="s">
        <v>213</v>
      </c>
      <c r="C48" s="521" t="s">
        <v>214</v>
      </c>
      <c r="D48" s="522"/>
      <c r="E48" s="522"/>
      <c r="F48" s="522"/>
      <c r="G48" s="522"/>
      <c r="H48" s="522"/>
      <c r="I48" s="522"/>
      <c r="J48" s="522"/>
      <c r="K48" s="523"/>
      <c r="L48" s="44"/>
      <c r="M48" s="44"/>
      <c r="N48" s="44"/>
      <c r="O48" s="90"/>
    </row>
    <row r="49" spans="1:17" s="34" customFormat="1" ht="55.2">
      <c r="A49" s="86"/>
      <c r="B49" s="517"/>
      <c r="C49" s="91">
        <v>20</v>
      </c>
      <c r="D49" s="128" t="s">
        <v>215</v>
      </c>
      <c r="E49" s="8" t="str">
        <f>CONCATENATE(COUNTA(G51:M51),"(Mogelijk om meerdere antwoorden te kiezen)")</f>
        <v>5(Mogelijk om meerdere antwoorden te kiezen)</v>
      </c>
      <c r="F49" s="168" t="s">
        <v>216</v>
      </c>
      <c r="G49" s="168" t="s">
        <v>217</v>
      </c>
      <c r="H49" s="168" t="s">
        <v>218</v>
      </c>
      <c r="I49" s="93" t="s">
        <v>219</v>
      </c>
      <c r="J49" s="9" t="s">
        <v>220</v>
      </c>
      <c r="K49" s="93"/>
      <c r="L49" s="93"/>
      <c r="M49" s="93"/>
    </row>
    <row r="50" spans="1:17" s="34" customFormat="1" ht="36" customHeight="1">
      <c r="A50" s="86"/>
      <c r="B50" s="517"/>
      <c r="C50" s="91" t="str">
        <f>_xlfn.CONCAT(C49,"a")</f>
        <v>20a</v>
      </c>
      <c r="D50" s="128" t="s">
        <v>221</v>
      </c>
      <c r="E50" s="8">
        <f>COUNTA(F50:Q50)</f>
        <v>3</v>
      </c>
      <c r="F50" s="169" t="s">
        <v>222</v>
      </c>
      <c r="G50" s="128" t="s">
        <v>223</v>
      </c>
      <c r="H50" s="128" t="s">
        <v>224</v>
      </c>
      <c r="I50" s="94"/>
      <c r="J50" s="92"/>
      <c r="K50" s="92"/>
      <c r="L50" s="93"/>
      <c r="M50" s="93"/>
      <c r="N50" s="93"/>
      <c r="O50" s="93"/>
    </row>
    <row r="51" spans="1:17" s="22" customFormat="1" ht="41.4">
      <c r="A51" s="86"/>
      <c r="B51" s="517"/>
      <c r="C51" s="21" t="str">
        <f>_xlfn.CONCAT(C49,"b")</f>
        <v>20b</v>
      </c>
      <c r="D51" s="50" t="s">
        <v>225</v>
      </c>
      <c r="E51" s="21" t="str">
        <f>CONCATENATE(COUNTA(G51:M51)," (Kies er maximaal 3 die van toepassing zijn)")</f>
        <v>5 (Kies er maximaal 3 die van toepassing zijn)</v>
      </c>
      <c r="F51" s="130" t="s">
        <v>167</v>
      </c>
      <c r="G51" s="142" t="s">
        <v>226</v>
      </c>
      <c r="H51" s="131" t="s">
        <v>227</v>
      </c>
      <c r="I51" s="130" t="s">
        <v>228</v>
      </c>
      <c r="J51" s="132" t="s">
        <v>229</v>
      </c>
      <c r="K51" s="132" t="s">
        <v>174</v>
      </c>
      <c r="L51" s="93"/>
      <c r="M51" s="93"/>
      <c r="N51" s="93"/>
      <c r="O51" s="93"/>
    </row>
    <row r="52" spans="1:17" s="22" customFormat="1" ht="41.4">
      <c r="A52" s="86"/>
      <c r="B52" s="517"/>
      <c r="C52" s="21" t="str">
        <f>_xlfn.CONCAT(C49,"c")</f>
        <v>20c</v>
      </c>
      <c r="D52" s="50" t="s">
        <v>230</v>
      </c>
      <c r="E52" s="8" t="str">
        <f>CONCATENATE(COUNTA(G51:M51)," (Kies er maximaal 3 die van toepassing zijn)")</f>
        <v>5 (Kies er maximaal 3 die van toepassing zijn)</v>
      </c>
      <c r="F52" s="133" t="s">
        <v>231</v>
      </c>
      <c r="G52" s="134" t="s">
        <v>232</v>
      </c>
      <c r="H52" s="135" t="s">
        <v>233</v>
      </c>
      <c r="I52" s="136" t="s">
        <v>234</v>
      </c>
      <c r="J52" s="132" t="s">
        <v>174</v>
      </c>
      <c r="K52" s="132"/>
      <c r="L52" s="93"/>
      <c r="M52" s="93"/>
      <c r="N52" s="93"/>
      <c r="O52" s="93"/>
    </row>
    <row r="53" spans="1:17" ht="15" customHeight="1">
      <c r="A53" s="55"/>
      <c r="B53" s="56"/>
      <c r="C53" s="55"/>
      <c r="D53" s="57"/>
      <c r="E53" s="68"/>
      <c r="F53" s="57"/>
      <c r="G53" s="57"/>
      <c r="H53" s="57"/>
      <c r="I53" s="57"/>
      <c r="J53" s="89"/>
      <c r="K53" s="57"/>
      <c r="L53" s="57"/>
      <c r="M53" s="57"/>
      <c r="N53" s="57"/>
      <c r="O53" s="57"/>
    </row>
    <row r="54" spans="1:17" s="13" customFormat="1">
      <c r="A54" s="124"/>
      <c r="B54" s="11" t="s">
        <v>235</v>
      </c>
      <c r="C54" s="12"/>
      <c r="E54" s="10"/>
      <c r="J54" s="14"/>
      <c r="K54" s="15"/>
      <c r="L54" s="16"/>
      <c r="M54" s="16"/>
      <c r="N54" s="16"/>
      <c r="O54" s="17"/>
      <c r="P54" s="17"/>
    </row>
    <row r="55" spans="1:17" ht="27.6">
      <c r="A55" s="95"/>
      <c r="B55" s="507" t="s">
        <v>236</v>
      </c>
      <c r="C55" s="6">
        <f>C49+1</f>
        <v>21</v>
      </c>
      <c r="D55" s="7" t="s">
        <v>237</v>
      </c>
      <c r="E55" s="8">
        <f>COUNTA(F55:Q55)</f>
        <v>5</v>
      </c>
      <c r="F55" s="7" t="s">
        <v>92</v>
      </c>
      <c r="G55" s="7" t="s">
        <v>93</v>
      </c>
      <c r="H55" s="7" t="s">
        <v>94</v>
      </c>
      <c r="I55" s="7" t="s">
        <v>95</v>
      </c>
      <c r="J55" s="7" t="s">
        <v>96</v>
      </c>
      <c r="K55" s="23"/>
      <c r="L55" s="43"/>
      <c r="M55" s="43"/>
      <c r="N55" s="43"/>
      <c r="O55" s="7"/>
      <c r="P55" s="7"/>
      <c r="Q55" s="7"/>
    </row>
    <row r="56" spans="1:17" ht="27.6">
      <c r="A56" s="95"/>
      <c r="B56" s="517"/>
      <c r="C56" s="87"/>
      <c r="D56" s="175" t="s">
        <v>238</v>
      </c>
      <c r="F56" s="7"/>
      <c r="G56" s="7"/>
      <c r="H56" s="7"/>
      <c r="I56" s="7"/>
      <c r="J56" s="7"/>
      <c r="K56" s="23"/>
      <c r="L56" s="43"/>
      <c r="M56" s="43"/>
      <c r="N56" s="43"/>
      <c r="O56" s="7"/>
      <c r="P56" s="7"/>
      <c r="Q56" s="7"/>
    </row>
    <row r="57" spans="1:17" ht="27.6">
      <c r="A57" s="95"/>
      <c r="B57" s="517"/>
      <c r="C57" s="87">
        <f>C55+1</f>
        <v>22</v>
      </c>
      <c r="D57" s="156" t="s">
        <v>239</v>
      </c>
      <c r="E57" s="8">
        <f>COUNTA(F57:Q57)</f>
        <v>2</v>
      </c>
      <c r="F57" s="7" t="s">
        <v>240</v>
      </c>
      <c r="G57" s="7" t="s">
        <v>241</v>
      </c>
      <c r="H57" s="7"/>
      <c r="I57" s="7"/>
      <c r="J57" s="7"/>
      <c r="K57" s="23"/>
      <c r="L57" s="43"/>
      <c r="M57" s="43"/>
      <c r="N57" s="43"/>
      <c r="O57" s="7"/>
      <c r="P57" s="7"/>
      <c r="Q57" s="7"/>
    </row>
    <row r="58" spans="1:17" s="22" customFormat="1" ht="94.95" customHeight="1">
      <c r="A58" s="96"/>
      <c r="B58" s="516"/>
      <c r="C58" s="97" t="str">
        <f>_xlfn.CONCAT(C57,"a")</f>
        <v>22a</v>
      </c>
      <c r="D58" s="175" t="s">
        <v>242</v>
      </c>
      <c r="E58" s="21" t="str">
        <f>CONCATENATE(COUNTA(F58:T58)," (Kies er maximaal 2 die van toepassing zijn)")</f>
        <v>11 (Kies er maximaal 2 die van toepassing zijn)</v>
      </c>
      <c r="F58" s="50" t="s">
        <v>243</v>
      </c>
      <c r="G58" s="167" t="s">
        <v>244</v>
      </c>
      <c r="H58" s="167" t="s">
        <v>245</v>
      </c>
      <c r="I58" s="50" t="s">
        <v>246</v>
      </c>
      <c r="J58" s="50" t="s">
        <v>247</v>
      </c>
      <c r="K58" s="50" t="s">
        <v>248</v>
      </c>
      <c r="L58" s="50" t="s">
        <v>249</v>
      </c>
      <c r="M58" s="167" t="s">
        <v>250</v>
      </c>
      <c r="N58" s="50" t="s">
        <v>251</v>
      </c>
      <c r="O58" s="167" t="s">
        <v>252</v>
      </c>
      <c r="P58" s="50" t="s">
        <v>253</v>
      </c>
      <c r="Q58" s="20"/>
    </row>
    <row r="59" spans="1:17" s="13" customFormat="1" ht="15" customHeight="1">
      <c r="A59" s="124"/>
      <c r="B59" s="98" t="s">
        <v>254</v>
      </c>
      <c r="C59" s="99"/>
      <c r="E59" s="10"/>
      <c r="J59" s="14"/>
      <c r="K59" s="15"/>
      <c r="L59" s="16"/>
      <c r="M59" s="16"/>
      <c r="N59" s="16"/>
      <c r="O59" s="17"/>
      <c r="P59" s="17"/>
    </row>
    <row r="60" spans="1:17" ht="46.5" customHeight="1">
      <c r="A60" s="95"/>
      <c r="B60" s="518" t="s">
        <v>255</v>
      </c>
      <c r="C60" s="87">
        <f>C57+1</f>
        <v>23</v>
      </c>
      <c r="D60" s="7" t="s">
        <v>256</v>
      </c>
      <c r="E60" s="8">
        <f>COUNTA(F60:Q60)</f>
        <v>5</v>
      </c>
      <c r="F60" s="7" t="s">
        <v>92</v>
      </c>
      <c r="G60" s="7" t="s">
        <v>93</v>
      </c>
      <c r="H60" s="7" t="s">
        <v>94</v>
      </c>
      <c r="I60" s="7" t="s">
        <v>95</v>
      </c>
      <c r="J60" s="7" t="s">
        <v>96</v>
      </c>
      <c r="K60" s="23"/>
      <c r="L60" s="42"/>
      <c r="M60" s="42"/>
      <c r="N60" s="42"/>
    </row>
    <row r="61" spans="1:17" ht="39.75" customHeight="1">
      <c r="A61" s="95"/>
      <c r="B61" s="513"/>
      <c r="C61" s="73">
        <f>C60+1</f>
        <v>24</v>
      </c>
      <c r="D61" s="76" t="s">
        <v>257</v>
      </c>
      <c r="E61" s="8">
        <f>COUNTA(F61:Q61)</f>
        <v>5</v>
      </c>
      <c r="F61" s="7" t="s">
        <v>92</v>
      </c>
      <c r="G61" s="7" t="s">
        <v>93</v>
      </c>
      <c r="H61" s="7" t="s">
        <v>94</v>
      </c>
      <c r="I61" s="7" t="s">
        <v>95</v>
      </c>
      <c r="J61" s="7" t="s">
        <v>96</v>
      </c>
      <c r="K61" s="23"/>
      <c r="L61" s="42"/>
      <c r="M61" s="42"/>
      <c r="N61" s="44"/>
      <c r="O61" s="3"/>
    </row>
    <row r="62" spans="1:17" ht="39.75" customHeight="1">
      <c r="A62" s="95"/>
      <c r="B62" s="513"/>
      <c r="C62" s="77">
        <f>C61+1</f>
        <v>25</v>
      </c>
      <c r="D62" s="20" t="s">
        <v>258</v>
      </c>
      <c r="E62" s="8">
        <f>COUNTA(F62:Q62)</f>
        <v>5</v>
      </c>
      <c r="F62" s="7" t="s">
        <v>92</v>
      </c>
      <c r="G62" s="7" t="s">
        <v>93</v>
      </c>
      <c r="H62" s="7" t="s">
        <v>94</v>
      </c>
      <c r="I62" s="7" t="s">
        <v>95</v>
      </c>
      <c r="J62" s="7" t="s">
        <v>96</v>
      </c>
      <c r="K62" s="23"/>
      <c r="L62" s="42"/>
      <c r="M62" s="42"/>
      <c r="N62" s="42"/>
    </row>
    <row r="63" spans="1:17" ht="15" customHeight="1">
      <c r="A63" s="55"/>
      <c r="B63" s="56"/>
      <c r="C63" s="55"/>
      <c r="D63" s="57"/>
      <c r="E63" s="68"/>
      <c r="F63" s="57"/>
      <c r="G63" s="57"/>
      <c r="H63" s="57"/>
      <c r="I63" s="57"/>
      <c r="J63" s="57"/>
      <c r="K63" s="57"/>
      <c r="L63" s="57"/>
      <c r="M63" s="57"/>
      <c r="N63" s="57"/>
      <c r="O63" s="57"/>
    </row>
    <row r="64" spans="1:17" s="13" customFormat="1" ht="15" customHeight="1">
      <c r="A64" s="100"/>
      <c r="B64" s="101" t="s">
        <v>259</v>
      </c>
      <c r="C64" s="10"/>
      <c r="E64" s="10"/>
      <c r="J64" s="71"/>
      <c r="K64" s="26"/>
      <c r="L64" s="26"/>
      <c r="M64" s="26"/>
      <c r="N64" s="26"/>
      <c r="O64" s="102"/>
      <c r="P64" s="102"/>
    </row>
    <row r="65" spans="1:16" ht="41.4">
      <c r="A65" s="124"/>
      <c r="B65" s="511" t="s">
        <v>260</v>
      </c>
      <c r="C65" s="73">
        <f>C62+1</f>
        <v>26</v>
      </c>
      <c r="D65" s="19" t="s">
        <v>261</v>
      </c>
      <c r="E65" s="8">
        <f>COUNTA(F65:Q65)</f>
        <v>5</v>
      </c>
      <c r="F65" s="7" t="s">
        <v>92</v>
      </c>
      <c r="G65" s="7" t="s">
        <v>93</v>
      </c>
      <c r="H65" s="7" t="s">
        <v>94</v>
      </c>
      <c r="I65" s="7" t="s">
        <v>95</v>
      </c>
      <c r="J65" s="7" t="s">
        <v>96</v>
      </c>
      <c r="K65" s="23"/>
      <c r="L65" s="42"/>
      <c r="M65" s="42"/>
      <c r="N65" s="42"/>
      <c r="O65" s="3"/>
    </row>
    <row r="66" spans="1:16" ht="41.4">
      <c r="A66" s="124"/>
      <c r="B66" s="511"/>
      <c r="C66" s="73">
        <f>C65+1</f>
        <v>27</v>
      </c>
      <c r="D66" s="19" t="s">
        <v>262</v>
      </c>
      <c r="E66" s="8">
        <f>COUNTA(F66:Q66)</f>
        <v>5</v>
      </c>
      <c r="F66" s="7" t="s">
        <v>92</v>
      </c>
      <c r="G66" s="7" t="s">
        <v>93</v>
      </c>
      <c r="H66" s="7" t="s">
        <v>94</v>
      </c>
      <c r="I66" s="7" t="s">
        <v>95</v>
      </c>
      <c r="J66" s="7" t="s">
        <v>96</v>
      </c>
      <c r="K66" s="155"/>
      <c r="L66" s="156"/>
      <c r="M66" s="156"/>
      <c r="N66" s="156"/>
      <c r="O66" s="3"/>
    </row>
    <row r="67" spans="1:16" s="22" customFormat="1" ht="53.25" customHeight="1">
      <c r="A67" s="103"/>
      <c r="B67" s="511"/>
      <c r="C67" s="104">
        <f>C66+1</f>
        <v>28</v>
      </c>
      <c r="D67" s="154" t="s">
        <v>263</v>
      </c>
      <c r="E67" s="21">
        <f>COUNTA(F67:N67)</f>
        <v>3</v>
      </c>
      <c r="F67" s="20" t="s">
        <v>264</v>
      </c>
      <c r="G67" s="20" t="s">
        <v>265</v>
      </c>
      <c r="H67" s="22" t="s">
        <v>266</v>
      </c>
    </row>
    <row r="68" spans="1:16" ht="48.75" customHeight="1">
      <c r="A68" s="95"/>
      <c r="B68" s="31" t="s">
        <v>267</v>
      </c>
      <c r="C68" s="73">
        <f>C67+1</f>
        <v>29</v>
      </c>
      <c r="D68" s="111" t="s">
        <v>268</v>
      </c>
      <c r="E68" s="8">
        <f>COUNTA(F68:Q68)</f>
        <v>5</v>
      </c>
      <c r="F68" s="7" t="s">
        <v>92</v>
      </c>
      <c r="G68" s="7" t="s">
        <v>93</v>
      </c>
      <c r="H68" s="7" t="s">
        <v>94</v>
      </c>
      <c r="I68" s="7" t="s">
        <v>95</v>
      </c>
      <c r="J68" s="7" t="s">
        <v>96</v>
      </c>
      <c r="K68" s="23"/>
      <c r="L68" s="42"/>
      <c r="M68" s="42"/>
      <c r="N68" s="42"/>
      <c r="O68" s="42"/>
      <c r="P68" s="3"/>
    </row>
    <row r="69" spans="1:16" ht="15" customHeight="1">
      <c r="A69" s="55"/>
      <c r="B69" s="112"/>
      <c r="C69" s="55"/>
      <c r="D69" s="57"/>
      <c r="E69" s="68"/>
      <c r="F69" s="57"/>
      <c r="G69" s="57"/>
      <c r="H69" s="57"/>
      <c r="I69" s="57"/>
      <c r="J69" s="57"/>
      <c r="K69" s="113"/>
      <c r="L69" s="113"/>
      <c r="M69" s="113"/>
      <c r="N69" s="113"/>
      <c r="O69" s="113"/>
    </row>
    <row r="70" spans="1:16" s="13" customFormat="1">
      <c r="A70" s="124"/>
      <c r="B70" s="114" t="s">
        <v>269</v>
      </c>
      <c r="C70" s="10"/>
      <c r="E70" s="10"/>
      <c r="J70" s="14"/>
      <c r="K70" s="15"/>
      <c r="L70" s="16"/>
      <c r="M70" s="16"/>
      <c r="N70" s="16"/>
      <c r="O70" s="17"/>
      <c r="P70" s="17"/>
    </row>
    <row r="71" spans="1:16" ht="41.4">
      <c r="A71" s="124"/>
      <c r="B71" s="512" t="s">
        <v>270</v>
      </c>
      <c r="C71" s="77">
        <f>C68+1</f>
        <v>30</v>
      </c>
      <c r="D71" s="9" t="s">
        <v>271</v>
      </c>
      <c r="E71" s="8">
        <f>COUNTA(F71:Q71)</f>
        <v>5</v>
      </c>
      <c r="F71" s="7" t="s">
        <v>92</v>
      </c>
      <c r="G71" s="7" t="s">
        <v>93</v>
      </c>
      <c r="H71" s="7" t="s">
        <v>94</v>
      </c>
      <c r="I71" s="7" t="s">
        <v>95</v>
      </c>
      <c r="J71" s="7" t="s">
        <v>96</v>
      </c>
      <c r="K71" s="72"/>
      <c r="L71" s="72"/>
      <c r="M71" s="72"/>
      <c r="N71" s="72"/>
      <c r="O71" s="43"/>
      <c r="P71" s="43"/>
    </row>
    <row r="72" spans="1:16" s="50" customFormat="1" ht="41.4">
      <c r="A72" s="115"/>
      <c r="B72" s="512"/>
      <c r="C72" s="77">
        <f>C71+1</f>
        <v>31</v>
      </c>
      <c r="D72" s="9" t="s">
        <v>272</v>
      </c>
      <c r="E72" s="8">
        <f>COUNTA(F72:Q72)</f>
        <v>5</v>
      </c>
      <c r="F72" s="7" t="s">
        <v>92</v>
      </c>
      <c r="G72" s="7" t="s">
        <v>93</v>
      </c>
      <c r="H72" s="7" t="s">
        <v>94</v>
      </c>
      <c r="I72" s="7" t="s">
        <v>95</v>
      </c>
      <c r="J72" s="7" t="s">
        <v>96</v>
      </c>
      <c r="K72" s="116"/>
      <c r="L72" s="116"/>
      <c r="M72" s="117"/>
      <c r="N72" s="116"/>
      <c r="O72" s="118"/>
      <c r="P72" s="118"/>
    </row>
    <row r="73" spans="1:16" ht="55.2">
      <c r="A73" s="124"/>
      <c r="B73" s="512"/>
      <c r="C73" s="73">
        <f>C72+1</f>
        <v>32</v>
      </c>
      <c r="D73" s="22" t="s">
        <v>273</v>
      </c>
      <c r="E73" s="8">
        <f>COUNTA(F73:Q73)</f>
        <v>5</v>
      </c>
      <c r="F73" s="7" t="s">
        <v>92</v>
      </c>
      <c r="G73" s="7" t="s">
        <v>93</v>
      </c>
      <c r="H73" s="7" t="s">
        <v>94</v>
      </c>
      <c r="I73" s="7" t="s">
        <v>95</v>
      </c>
      <c r="J73" s="7" t="s">
        <v>96</v>
      </c>
      <c r="K73" s="43"/>
      <c r="L73" s="43"/>
      <c r="M73" s="119"/>
      <c r="N73" s="43"/>
      <c r="O73" s="120"/>
      <c r="P73" s="120"/>
    </row>
    <row r="74" spans="1:16" ht="41.4">
      <c r="A74" s="124"/>
      <c r="B74" s="513" t="s">
        <v>274</v>
      </c>
      <c r="C74" s="18">
        <f>C73+1</f>
        <v>33</v>
      </c>
      <c r="D74" s="9" t="s">
        <v>275</v>
      </c>
      <c r="E74" s="8">
        <f>COUNTA(F74:Q74)</f>
        <v>5</v>
      </c>
      <c r="F74" s="7" t="s">
        <v>92</v>
      </c>
      <c r="G74" s="7" t="s">
        <v>93</v>
      </c>
      <c r="H74" s="7" t="s">
        <v>94</v>
      </c>
      <c r="I74" s="7" t="s">
        <v>95</v>
      </c>
      <c r="J74" s="7" t="s">
        <v>96</v>
      </c>
      <c r="K74" s="107"/>
      <c r="L74" s="107"/>
      <c r="M74" s="107"/>
      <c r="N74" s="121"/>
    </row>
    <row r="75" spans="1:16" ht="27.6">
      <c r="A75" s="124"/>
      <c r="B75" s="514"/>
      <c r="C75" s="18">
        <f>C74+1</f>
        <v>34</v>
      </c>
      <c r="D75" s="9" t="s">
        <v>276</v>
      </c>
      <c r="E75" s="8">
        <f>COUNTA(F75:Q75)</f>
        <v>5</v>
      </c>
      <c r="F75" s="7" t="s">
        <v>92</v>
      </c>
      <c r="G75" s="7" t="s">
        <v>93</v>
      </c>
      <c r="H75" s="7" t="s">
        <v>94</v>
      </c>
      <c r="I75" s="7" t="s">
        <v>95</v>
      </c>
      <c r="J75" s="7" t="s">
        <v>96</v>
      </c>
      <c r="K75" s="107"/>
      <c r="L75" s="107"/>
      <c r="M75" s="107"/>
      <c r="N75" s="121"/>
    </row>
    <row r="76" spans="1:16">
      <c r="A76" s="68"/>
      <c r="B76" s="68"/>
      <c r="C76" s="68"/>
      <c r="D76" s="57" t="s">
        <v>277</v>
      </c>
      <c r="E76" s="68"/>
      <c r="F76" s="57"/>
      <c r="G76" s="57"/>
      <c r="H76" s="57"/>
      <c r="I76" s="57"/>
      <c r="J76" s="57"/>
      <c r="K76" s="113"/>
      <c r="L76" s="113"/>
      <c r="M76" s="113"/>
      <c r="N76" s="57"/>
      <c r="O76" s="57"/>
    </row>
    <row r="77" spans="1:16" ht="55.2">
      <c r="A77" s="37"/>
      <c r="B77" s="31"/>
      <c r="C77" s="8">
        <f>C75+1</f>
        <v>35</v>
      </c>
      <c r="D77" s="157" t="s">
        <v>278</v>
      </c>
      <c r="E77" s="8" t="s">
        <v>279</v>
      </c>
    </row>
    <row r="78" spans="1:16" ht="27.6">
      <c r="A78" s="37"/>
      <c r="B78" s="31"/>
      <c r="C78" s="8">
        <f>C77+1</f>
        <v>36</v>
      </c>
      <c r="D78" s="122" t="s">
        <v>280</v>
      </c>
      <c r="E78" s="8" t="s">
        <v>279</v>
      </c>
    </row>
    <row r="79" spans="1:16">
      <c r="A79" s="68"/>
      <c r="B79" s="68"/>
      <c r="C79" s="68"/>
      <c r="D79" s="57"/>
      <c r="E79" s="68"/>
      <c r="F79" s="57"/>
      <c r="G79" s="57"/>
      <c r="H79" s="57"/>
      <c r="I79" s="57"/>
      <c r="J79" s="57"/>
      <c r="K79" s="57"/>
      <c r="L79" s="57"/>
      <c r="M79" s="57"/>
      <c r="N79" s="57"/>
      <c r="O79" s="57"/>
    </row>
    <row r="81" spans="4:5" ht="14.4">
      <c r="D81" s="123"/>
    </row>
    <row r="82" spans="4:5">
      <c r="E82" s="2" t="s">
        <v>18</v>
      </c>
    </row>
    <row r="84" spans="4:5">
      <c r="E84" s="33" t="s">
        <v>23</v>
      </c>
    </row>
    <row r="85" spans="4:5">
      <c r="E85" s="33" t="s">
        <v>27</v>
      </c>
    </row>
    <row r="86" spans="4:5">
      <c r="E86" s="33" t="s">
        <v>33</v>
      </c>
    </row>
    <row r="87" spans="4:5">
      <c r="E87" s="33" t="s">
        <v>37</v>
      </c>
    </row>
    <row r="88" spans="4:5">
      <c r="E88" s="33" t="s">
        <v>42</v>
      </c>
    </row>
    <row r="89" spans="4:5">
      <c r="E89" s="33" t="s">
        <v>47</v>
      </c>
    </row>
    <row r="90" spans="4:5">
      <c r="E90" s="33" t="s">
        <v>55</v>
      </c>
    </row>
    <row r="91" spans="4:5">
      <c r="E91" s="33" t="s">
        <v>59</v>
      </c>
    </row>
    <row r="92" spans="4:5">
      <c r="E92" s="33" t="s">
        <v>70</v>
      </c>
    </row>
    <row r="93" spans="4:5">
      <c r="E93" s="33" t="s">
        <v>80</v>
      </c>
    </row>
    <row r="94" spans="4:5">
      <c r="E94" s="33" t="s">
        <v>86</v>
      </c>
    </row>
    <row r="95" spans="4:5">
      <c r="E95" s="33" t="s">
        <v>88</v>
      </c>
    </row>
    <row r="96" spans="4:5">
      <c r="E96" s="33" t="s">
        <v>91</v>
      </c>
    </row>
    <row r="97" spans="5:5">
      <c r="E97" s="33" t="s">
        <v>97</v>
      </c>
    </row>
    <row r="98" spans="5:5">
      <c r="E98" s="33" t="s">
        <v>100</v>
      </c>
    </row>
    <row r="99" spans="5:5">
      <c r="E99" s="33" t="s">
        <v>105</v>
      </c>
    </row>
    <row r="100" spans="5:5">
      <c r="E100" s="33" t="s">
        <v>114</v>
      </c>
    </row>
    <row r="101" spans="5:5">
      <c r="E101" s="33" t="s">
        <v>115</v>
      </c>
    </row>
    <row r="102" spans="5:5">
      <c r="E102" s="33" t="s">
        <v>124</v>
      </c>
    </row>
    <row r="103" spans="5:5">
      <c r="E103" s="33" t="s">
        <v>127</v>
      </c>
    </row>
    <row r="104" spans="5:5">
      <c r="E104" s="33" t="s">
        <v>128</v>
      </c>
    </row>
    <row r="105" spans="5:5">
      <c r="E105" s="33" t="s">
        <v>135</v>
      </c>
    </row>
    <row r="106" spans="5:5">
      <c r="E106" s="33" t="s">
        <v>143</v>
      </c>
    </row>
    <row r="107" spans="5:5">
      <c r="E107" s="33" t="s">
        <v>144</v>
      </c>
    </row>
    <row r="108" spans="5:5">
      <c r="E108" s="33" t="s">
        <v>152</v>
      </c>
    </row>
    <row r="109" spans="5:5">
      <c r="E109" s="33" t="s">
        <v>154</v>
      </c>
    </row>
    <row r="110" spans="5:5">
      <c r="E110" s="33" t="s">
        <v>155</v>
      </c>
    </row>
    <row r="111" spans="5:5">
      <c r="E111" s="33" t="s">
        <v>158</v>
      </c>
    </row>
    <row r="112" spans="5:5">
      <c r="E112" s="33" t="s">
        <v>165</v>
      </c>
    </row>
    <row r="113" spans="5:5">
      <c r="E113" s="33" t="s">
        <v>176</v>
      </c>
    </row>
    <row r="114" spans="5:5">
      <c r="E114" s="33" t="s">
        <v>179</v>
      </c>
    </row>
    <row r="115" spans="5:5">
      <c r="E115" s="33" t="s">
        <v>181</v>
      </c>
    </row>
    <row r="116" spans="5:5">
      <c r="E116" s="33" t="s">
        <v>193</v>
      </c>
    </row>
    <row r="117" spans="5:5">
      <c r="E117" s="33" t="s">
        <v>195</v>
      </c>
    </row>
    <row r="118" spans="5:5">
      <c r="E118" s="33" t="s">
        <v>206</v>
      </c>
    </row>
    <row r="119" spans="5:5">
      <c r="E119" s="33" t="s">
        <v>215</v>
      </c>
    </row>
    <row r="120" spans="5:5">
      <c r="E120" s="33" t="s">
        <v>221</v>
      </c>
    </row>
    <row r="121" spans="5:5">
      <c r="E121" s="33" t="s">
        <v>225</v>
      </c>
    </row>
    <row r="122" spans="5:5">
      <c r="E122" s="33" t="s">
        <v>230</v>
      </c>
    </row>
    <row r="123" spans="5:5">
      <c r="E123" s="33" t="s">
        <v>237</v>
      </c>
    </row>
    <row r="124" spans="5:5">
      <c r="E124" s="33" t="s">
        <v>238</v>
      </c>
    </row>
    <row r="125" spans="5:5">
      <c r="E125" s="33" t="s">
        <v>281</v>
      </c>
    </row>
    <row r="126" spans="5:5">
      <c r="E126" s="33" t="s">
        <v>282</v>
      </c>
    </row>
    <row r="127" spans="5:5">
      <c r="E127" s="33" t="s">
        <v>256</v>
      </c>
    </row>
    <row r="128" spans="5:5">
      <c r="E128" s="33" t="s">
        <v>257</v>
      </c>
    </row>
    <row r="129" spans="5:5">
      <c r="E129" s="33" t="s">
        <v>258</v>
      </c>
    </row>
    <row r="130" spans="5:5">
      <c r="E130" s="33" t="s">
        <v>261</v>
      </c>
    </row>
    <row r="131" spans="5:5">
      <c r="E131" s="33" t="s">
        <v>262</v>
      </c>
    </row>
    <row r="132" spans="5:5">
      <c r="E132" s="33" t="s">
        <v>263</v>
      </c>
    </row>
    <row r="133" spans="5:5">
      <c r="E133" s="33" t="s">
        <v>268</v>
      </c>
    </row>
    <row r="134" spans="5:5">
      <c r="E134" s="33" t="s">
        <v>271</v>
      </c>
    </row>
    <row r="135" spans="5:5">
      <c r="E135" s="33" t="s">
        <v>272</v>
      </c>
    </row>
    <row r="136" spans="5:5">
      <c r="E136" s="33" t="s">
        <v>273</v>
      </c>
    </row>
    <row r="137" spans="5:5">
      <c r="E137" s="33" t="s">
        <v>275</v>
      </c>
    </row>
    <row r="138" spans="5:5">
      <c r="E138" s="33" t="s">
        <v>276</v>
      </c>
    </row>
    <row r="139" spans="5:5">
      <c r="E139" s="33" t="s">
        <v>277</v>
      </c>
    </row>
    <row r="140" spans="5:5">
      <c r="E140" s="176" t="s">
        <v>278</v>
      </c>
    </row>
    <row r="141" spans="5:5">
      <c r="E141" s="176" t="s">
        <v>280</v>
      </c>
    </row>
  </sheetData>
  <mergeCells count="22">
    <mergeCell ref="B65:B67"/>
    <mergeCell ref="B71:B73"/>
    <mergeCell ref="B74:B75"/>
    <mergeCell ref="B19:B20"/>
    <mergeCell ref="B14:B16"/>
    <mergeCell ref="B55:B58"/>
    <mergeCell ref="B60:B62"/>
    <mergeCell ref="B35:B36"/>
    <mergeCell ref="B38:C38"/>
    <mergeCell ref="B48:B52"/>
    <mergeCell ref="C48:K48"/>
    <mergeCell ref="B32:B33"/>
    <mergeCell ref="A18:A25"/>
    <mergeCell ref="B21:C21"/>
    <mergeCell ref="B22:B23"/>
    <mergeCell ref="B24:B25"/>
    <mergeCell ref="B29:B31"/>
    <mergeCell ref="F1:O1"/>
    <mergeCell ref="B3:B7"/>
    <mergeCell ref="B8:B11"/>
    <mergeCell ref="B12:F12"/>
    <mergeCell ref="A2:A16"/>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7AD86-0E47-44FA-8FFD-16557891F628}">
  <sheetPr>
    <tabColor theme="5" tint="0.79998168889431442"/>
  </sheetPr>
  <dimension ref="A1:XFC131"/>
  <sheetViews>
    <sheetView tabSelected="1" topLeftCell="C62" zoomScaleNormal="100" workbookViewId="0">
      <selection activeCell="C79" sqref="C79"/>
    </sheetView>
  </sheetViews>
  <sheetFormatPr defaultColWidth="8.69921875" defaultRowHeight="13.2"/>
  <cols>
    <col min="1" max="1" width="19.19921875" style="260" customWidth="1"/>
    <col min="2" max="2" width="11.69921875" style="260" customWidth="1"/>
    <col min="3" max="3" width="48" style="259" customWidth="1"/>
    <col min="4" max="4" width="19.69921875" style="260" customWidth="1"/>
    <col min="5" max="5" width="31" style="259" customWidth="1"/>
    <col min="6" max="6" width="33.69921875" style="259" customWidth="1"/>
    <col min="7" max="7" width="29.69921875" style="259" customWidth="1"/>
    <col min="8" max="8" width="30" style="259" customWidth="1"/>
    <col min="9" max="9" width="32.19921875" style="259" customWidth="1"/>
    <col min="10" max="10" width="30.69921875" style="259" customWidth="1"/>
    <col min="11" max="11" width="29.19921875" style="259" customWidth="1"/>
    <col min="12" max="12" width="28.69921875" style="259" customWidth="1"/>
    <col min="13" max="13" width="26.19921875" style="259" customWidth="1"/>
    <col min="14" max="15" width="33.69921875" style="259" customWidth="1"/>
    <col min="16" max="16" width="24.69921875" style="259" customWidth="1"/>
    <col min="17" max="17" width="27.69921875" style="259" customWidth="1"/>
    <col min="18" max="18" width="19.69921875" style="259" customWidth="1"/>
    <col min="19" max="16384" width="8.69921875" style="259"/>
  </cols>
  <sheetData>
    <row r="1" spans="1:20" s="383" customFormat="1">
      <c r="A1" s="434" t="s">
        <v>16</v>
      </c>
      <c r="B1" s="434" t="s">
        <v>17</v>
      </c>
      <c r="C1" s="435" t="s">
        <v>18</v>
      </c>
      <c r="D1" s="434" t="s">
        <v>19</v>
      </c>
      <c r="E1" s="547" t="s">
        <v>20</v>
      </c>
      <c r="F1" s="547"/>
      <c r="G1" s="547"/>
      <c r="H1" s="547"/>
      <c r="I1" s="547"/>
      <c r="J1" s="547"/>
      <c r="K1" s="547"/>
      <c r="L1" s="547"/>
      <c r="M1" s="547"/>
      <c r="N1" s="547"/>
      <c r="O1" s="436"/>
      <c r="P1" s="436"/>
      <c r="Q1" s="436"/>
      <c r="R1" s="436"/>
      <c r="S1" s="436"/>
      <c r="T1" s="436"/>
    </row>
    <row r="2" spans="1:20" s="253" customFormat="1">
      <c r="A2" s="250" t="s">
        <v>21</v>
      </c>
      <c r="B2" s="251"/>
      <c r="C2" s="251"/>
      <c r="D2" s="251"/>
      <c r="E2" s="251"/>
      <c r="F2" s="251"/>
      <c r="G2" s="251"/>
      <c r="H2" s="251"/>
      <c r="I2" s="251"/>
      <c r="J2" s="251"/>
      <c r="K2" s="251"/>
      <c r="L2" s="251"/>
      <c r="M2" s="251"/>
      <c r="N2" s="251"/>
      <c r="O2" s="251"/>
      <c r="P2" s="251"/>
      <c r="Q2" s="251"/>
      <c r="R2" s="252"/>
    </row>
    <row r="3" spans="1:20" s="255" customFormat="1" ht="39.6">
      <c r="A3" s="548" t="s">
        <v>22</v>
      </c>
      <c r="B3" s="254">
        <v>1</v>
      </c>
      <c r="C3" s="255" t="s">
        <v>23</v>
      </c>
      <c r="D3" s="256">
        <f>COUNTA(E3:P3)</f>
        <v>7</v>
      </c>
      <c r="E3" s="255" t="s">
        <v>24</v>
      </c>
      <c r="F3" s="255" t="s">
        <v>283</v>
      </c>
      <c r="G3" s="255" t="s">
        <v>284</v>
      </c>
      <c r="H3" s="255" t="s">
        <v>29</v>
      </c>
      <c r="I3" s="255" t="s">
        <v>285</v>
      </c>
      <c r="J3" s="255" t="s">
        <v>286</v>
      </c>
      <c r="K3" s="463" t="s">
        <v>287</v>
      </c>
    </row>
    <row r="4" spans="1:20" s="255" customFormat="1" ht="39.6">
      <c r="A4" s="548"/>
      <c r="B4" s="254" t="s">
        <v>26</v>
      </c>
      <c r="C4" s="255" t="s">
        <v>288</v>
      </c>
      <c r="D4" s="256" t="s">
        <v>289</v>
      </c>
    </row>
    <row r="5" spans="1:20" s="255" customFormat="1" ht="39.6">
      <c r="A5" s="548"/>
      <c r="B5" s="254" t="s">
        <v>32</v>
      </c>
      <c r="C5" s="255" t="s">
        <v>290</v>
      </c>
      <c r="D5" s="256">
        <f>COUNTA(E5:P5)</f>
        <v>5</v>
      </c>
      <c r="E5" s="257" t="s">
        <v>159</v>
      </c>
      <c r="F5" s="257" t="s">
        <v>160</v>
      </c>
      <c r="G5" s="257" t="s">
        <v>161</v>
      </c>
      <c r="H5" s="257" t="s">
        <v>162</v>
      </c>
      <c r="I5" s="257" t="s">
        <v>291</v>
      </c>
    </row>
    <row r="6" spans="1:20" s="255" customFormat="1" ht="64.2" customHeight="1">
      <c r="A6" s="548"/>
      <c r="B6" s="254" t="s">
        <v>292</v>
      </c>
      <c r="C6" s="255" t="s">
        <v>293</v>
      </c>
      <c r="D6" s="256" t="s">
        <v>294</v>
      </c>
      <c r="E6" s="531" t="s">
        <v>295</v>
      </c>
      <c r="F6" s="533"/>
    </row>
    <row r="7" spans="1:20">
      <c r="A7" s="548"/>
      <c r="B7" s="258" t="s">
        <v>36</v>
      </c>
      <c r="C7" s="259" t="s">
        <v>37</v>
      </c>
      <c r="D7" s="260">
        <v>3</v>
      </c>
      <c r="E7" s="259" t="s">
        <v>296</v>
      </c>
      <c r="F7" s="259" t="s">
        <v>296</v>
      </c>
      <c r="G7" s="259" t="s">
        <v>296</v>
      </c>
    </row>
    <row r="8" spans="1:20" ht="30" customHeight="1">
      <c r="A8" s="548"/>
      <c r="B8" s="258" t="s">
        <v>297</v>
      </c>
      <c r="C8" s="259" t="s">
        <v>298</v>
      </c>
      <c r="D8" s="260">
        <v>3</v>
      </c>
      <c r="E8" s="259" t="s">
        <v>296</v>
      </c>
      <c r="F8" s="259" t="s">
        <v>296</v>
      </c>
      <c r="G8" s="259" t="s">
        <v>296</v>
      </c>
    </row>
    <row r="9" spans="1:20" ht="13.2" customHeight="1">
      <c r="A9" s="549" t="s">
        <v>46</v>
      </c>
      <c r="B9" s="258">
        <v>3</v>
      </c>
      <c r="C9" s="259" t="s">
        <v>47</v>
      </c>
      <c r="D9" s="260">
        <f>COUNTA(E9:O9)</f>
        <v>10</v>
      </c>
      <c r="E9" s="259" t="s">
        <v>48</v>
      </c>
      <c r="F9" s="259" t="s">
        <v>49</v>
      </c>
      <c r="G9" s="259" t="s">
        <v>50</v>
      </c>
      <c r="H9" s="259" t="s">
        <v>299</v>
      </c>
      <c r="I9" s="259" t="s">
        <v>300</v>
      </c>
      <c r="J9" s="259" t="s">
        <v>301</v>
      </c>
      <c r="K9" s="259" t="s">
        <v>302</v>
      </c>
      <c r="L9" s="259" t="s">
        <v>303</v>
      </c>
      <c r="M9" s="259" t="s">
        <v>304</v>
      </c>
      <c r="N9" s="259" t="s">
        <v>54</v>
      </c>
    </row>
    <row r="10" spans="1:20">
      <c r="A10" s="550"/>
      <c r="B10" s="258">
        <f>B9+1</f>
        <v>4</v>
      </c>
      <c r="C10" s="259" t="s">
        <v>55</v>
      </c>
      <c r="D10" s="260">
        <v>3</v>
      </c>
      <c r="E10" s="259" t="s">
        <v>56</v>
      </c>
      <c r="F10" s="259" t="s">
        <v>57</v>
      </c>
      <c r="G10" s="259" t="s">
        <v>58</v>
      </c>
    </row>
    <row r="11" spans="1:20">
      <c r="A11" s="550"/>
      <c r="B11" s="258">
        <v>5</v>
      </c>
      <c r="C11" s="259" t="s">
        <v>59</v>
      </c>
      <c r="D11" s="260">
        <v>10</v>
      </c>
      <c r="E11" s="259" t="s">
        <v>61</v>
      </c>
      <c r="F11" s="259" t="s">
        <v>62</v>
      </c>
      <c r="G11" s="259" t="s">
        <v>63</v>
      </c>
      <c r="H11" s="259" t="s">
        <v>64</v>
      </c>
      <c r="I11" s="259" t="s">
        <v>65</v>
      </c>
      <c r="J11" s="259" t="s">
        <v>66</v>
      </c>
      <c r="K11" s="259" t="s">
        <v>305</v>
      </c>
      <c r="L11" s="259" t="s">
        <v>68</v>
      </c>
      <c r="M11" s="259" t="s">
        <v>69</v>
      </c>
    </row>
    <row r="12" spans="1:20" ht="26.4">
      <c r="A12" s="550"/>
      <c r="B12" s="258">
        <f>B11+1</f>
        <v>6</v>
      </c>
      <c r="C12" s="259" t="s">
        <v>70</v>
      </c>
      <c r="D12" s="260">
        <v>6</v>
      </c>
      <c r="E12" s="335" t="s">
        <v>306</v>
      </c>
      <c r="F12" s="474" t="s">
        <v>307</v>
      </c>
      <c r="G12" s="335" t="s">
        <v>308</v>
      </c>
      <c r="H12" s="474" t="s">
        <v>309</v>
      </c>
      <c r="I12" s="335" t="s">
        <v>75</v>
      </c>
      <c r="J12" s="335" t="s">
        <v>76</v>
      </c>
    </row>
    <row r="13" spans="1:20" s="319" customFormat="1" ht="26.4">
      <c r="A13" s="551"/>
      <c r="B13" s="475" t="s">
        <v>310</v>
      </c>
      <c r="C13" s="319" t="s">
        <v>311</v>
      </c>
      <c r="D13" s="462"/>
      <c r="E13" s="319" t="s">
        <v>312</v>
      </c>
      <c r="F13" s="476" t="s">
        <v>313</v>
      </c>
      <c r="G13" s="319" t="s">
        <v>314</v>
      </c>
      <c r="H13" s="476"/>
    </row>
    <row r="14" spans="1:20" s="264" customFormat="1">
      <c r="A14" s="468" t="s">
        <v>78</v>
      </c>
      <c r="B14" s="263"/>
      <c r="D14" s="263"/>
    </row>
    <row r="15" spans="1:20">
      <c r="A15" s="297"/>
      <c r="B15" s="258">
        <v>7</v>
      </c>
      <c r="C15" s="259" t="s">
        <v>315</v>
      </c>
      <c r="D15" s="260" t="s">
        <v>289</v>
      </c>
      <c r="E15" s="265"/>
    </row>
    <row r="16" spans="1:20" ht="15" customHeight="1">
      <c r="A16" s="498"/>
      <c r="B16" s="269"/>
      <c r="C16" s="270"/>
      <c r="D16" s="271"/>
      <c r="E16" s="270"/>
      <c r="F16" s="270"/>
      <c r="G16" s="270"/>
      <c r="H16" s="270"/>
      <c r="I16" s="270"/>
      <c r="J16" s="270"/>
      <c r="K16" s="270"/>
      <c r="L16" s="270"/>
      <c r="M16" s="270"/>
      <c r="N16" s="270"/>
    </row>
    <row r="17" spans="1:16383" s="275" customFormat="1" ht="22.2" customHeight="1">
      <c r="A17" s="273" t="s">
        <v>316</v>
      </c>
      <c r="B17" s="274"/>
      <c r="D17" s="276"/>
    </row>
    <row r="18" spans="1:16383" ht="15" customHeight="1">
      <c r="A18" s="268"/>
      <c r="B18" s="271"/>
      <c r="C18" s="270"/>
      <c r="D18" s="271"/>
      <c r="E18" s="270"/>
      <c r="F18" s="270"/>
      <c r="G18" s="270"/>
      <c r="H18" s="270"/>
      <c r="I18" s="270"/>
      <c r="J18" s="270"/>
      <c r="K18" s="270"/>
      <c r="L18" s="270"/>
      <c r="M18" s="270"/>
      <c r="N18" s="270"/>
    </row>
    <row r="19" spans="1:16383" s="468" customFormat="1" ht="31.95" customHeight="1">
      <c r="A19" s="544" t="s">
        <v>317</v>
      </c>
      <c r="B19" s="544"/>
      <c r="C19" s="544"/>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c r="IT19" s="544"/>
      <c r="IU19" s="544"/>
      <c r="IV19" s="544"/>
      <c r="IW19" s="544"/>
      <c r="IX19" s="544"/>
      <c r="IY19" s="544"/>
      <c r="IZ19" s="544"/>
      <c r="JA19" s="544"/>
      <c r="JB19" s="544"/>
      <c r="JC19" s="544"/>
      <c r="JD19" s="544"/>
      <c r="JE19" s="544"/>
      <c r="JF19" s="544"/>
      <c r="JG19" s="544"/>
      <c r="JH19" s="544"/>
      <c r="JI19" s="544"/>
      <c r="JJ19" s="544"/>
      <c r="JK19" s="544"/>
      <c r="JL19" s="544"/>
      <c r="JM19" s="544"/>
      <c r="JN19" s="544"/>
      <c r="JO19" s="544"/>
      <c r="JP19" s="544"/>
      <c r="JQ19" s="544"/>
      <c r="JR19" s="544"/>
      <c r="JS19" s="544"/>
      <c r="JT19" s="544"/>
      <c r="JU19" s="544"/>
      <c r="JV19" s="544"/>
      <c r="JW19" s="544"/>
      <c r="JX19" s="544"/>
      <c r="JY19" s="544"/>
      <c r="JZ19" s="544"/>
      <c r="KA19" s="544"/>
      <c r="KB19" s="544"/>
      <c r="KC19" s="544"/>
      <c r="KD19" s="544"/>
      <c r="KE19" s="544"/>
      <c r="KF19" s="544"/>
      <c r="KG19" s="544"/>
      <c r="KH19" s="544"/>
      <c r="KI19" s="544"/>
      <c r="KJ19" s="544"/>
      <c r="KK19" s="544"/>
      <c r="KL19" s="544"/>
      <c r="KM19" s="544"/>
      <c r="KN19" s="544"/>
      <c r="KO19" s="544"/>
      <c r="KP19" s="544"/>
      <c r="KQ19" s="544"/>
      <c r="KR19" s="544"/>
      <c r="KS19" s="544"/>
      <c r="KT19" s="544"/>
      <c r="KU19" s="544"/>
      <c r="KV19" s="544"/>
      <c r="KW19" s="544"/>
      <c r="KX19" s="544"/>
      <c r="KY19" s="544"/>
      <c r="KZ19" s="544"/>
      <c r="LA19" s="544"/>
      <c r="LB19" s="544"/>
      <c r="LC19" s="544"/>
      <c r="LD19" s="544"/>
      <c r="LE19" s="544"/>
      <c r="LF19" s="544"/>
      <c r="LG19" s="544"/>
      <c r="LH19" s="544"/>
      <c r="LI19" s="544"/>
      <c r="LJ19" s="544"/>
      <c r="LK19" s="544"/>
      <c r="LL19" s="544"/>
      <c r="LM19" s="544"/>
      <c r="LN19" s="544"/>
      <c r="LO19" s="544"/>
      <c r="LP19" s="544"/>
      <c r="LQ19" s="544"/>
      <c r="LR19" s="544"/>
      <c r="LS19" s="544"/>
      <c r="LT19" s="544"/>
      <c r="LU19" s="544"/>
      <c r="LV19" s="544"/>
      <c r="LW19" s="544"/>
      <c r="LX19" s="544"/>
      <c r="LY19" s="544"/>
      <c r="LZ19" s="544"/>
      <c r="MA19" s="544"/>
      <c r="MB19" s="544"/>
      <c r="MC19" s="544"/>
      <c r="MD19" s="544"/>
      <c r="ME19" s="544"/>
      <c r="MF19" s="544"/>
      <c r="MG19" s="544"/>
      <c r="MH19" s="544"/>
      <c r="MI19" s="544"/>
      <c r="MJ19" s="544"/>
      <c r="MK19" s="544"/>
      <c r="ML19" s="544"/>
      <c r="MM19" s="544"/>
      <c r="MN19" s="544"/>
      <c r="MO19" s="544"/>
      <c r="MP19" s="544"/>
      <c r="MQ19" s="544"/>
      <c r="MR19" s="544"/>
      <c r="MS19" s="544"/>
      <c r="MT19" s="544"/>
      <c r="MU19" s="544"/>
      <c r="MV19" s="544"/>
      <c r="MW19" s="544"/>
      <c r="MX19" s="544"/>
      <c r="MY19" s="544"/>
      <c r="MZ19" s="544"/>
      <c r="NA19" s="544"/>
      <c r="NB19" s="544"/>
      <c r="NC19" s="544"/>
      <c r="ND19" s="544"/>
      <c r="NE19" s="544"/>
      <c r="NF19" s="544"/>
      <c r="NG19" s="544"/>
      <c r="NH19" s="544"/>
      <c r="NI19" s="544"/>
      <c r="NJ19" s="544"/>
      <c r="NK19" s="544"/>
      <c r="NL19" s="544"/>
      <c r="NM19" s="544"/>
      <c r="NN19" s="544"/>
      <c r="NO19" s="544"/>
      <c r="NP19" s="544"/>
      <c r="NQ19" s="544"/>
      <c r="NR19" s="544"/>
      <c r="NS19" s="544"/>
      <c r="NT19" s="544"/>
      <c r="NU19" s="544"/>
      <c r="NV19" s="544"/>
      <c r="NW19" s="544"/>
      <c r="NX19" s="544"/>
      <c r="NY19" s="544"/>
      <c r="NZ19" s="544"/>
      <c r="OA19" s="544"/>
      <c r="OB19" s="544"/>
      <c r="OC19" s="544"/>
      <c r="OD19" s="544"/>
      <c r="OE19" s="544"/>
      <c r="OF19" s="544"/>
      <c r="OG19" s="544"/>
      <c r="OH19" s="544"/>
      <c r="OI19" s="544"/>
      <c r="OJ19" s="544"/>
      <c r="OK19" s="544"/>
      <c r="OL19" s="544"/>
      <c r="OM19" s="544"/>
      <c r="ON19" s="544"/>
      <c r="OO19" s="544"/>
      <c r="OP19" s="544"/>
      <c r="OQ19" s="544"/>
      <c r="OR19" s="544"/>
      <c r="OS19" s="544"/>
      <c r="OT19" s="544"/>
      <c r="OU19" s="544"/>
      <c r="OV19" s="544"/>
      <c r="OW19" s="544"/>
      <c r="OX19" s="544"/>
      <c r="OY19" s="544"/>
      <c r="OZ19" s="544"/>
      <c r="PA19" s="544"/>
      <c r="PB19" s="544"/>
      <c r="PC19" s="544"/>
      <c r="PD19" s="544"/>
      <c r="PE19" s="544"/>
      <c r="PF19" s="544"/>
      <c r="PG19" s="544"/>
      <c r="PH19" s="544"/>
      <c r="PI19" s="544"/>
      <c r="PJ19" s="544"/>
      <c r="PK19" s="544"/>
      <c r="PL19" s="544"/>
      <c r="PM19" s="544"/>
      <c r="PN19" s="544"/>
      <c r="PO19" s="544"/>
      <c r="PP19" s="544"/>
      <c r="PQ19" s="544"/>
      <c r="PR19" s="544"/>
      <c r="PS19" s="544"/>
      <c r="PT19" s="544"/>
      <c r="PU19" s="544"/>
      <c r="PV19" s="544"/>
      <c r="PW19" s="544"/>
      <c r="PX19" s="544"/>
      <c r="PY19" s="544"/>
      <c r="PZ19" s="544"/>
      <c r="QA19" s="544"/>
      <c r="QB19" s="544"/>
      <c r="QC19" s="544"/>
      <c r="QD19" s="544"/>
      <c r="QE19" s="544"/>
      <c r="QF19" s="544"/>
      <c r="QG19" s="544"/>
      <c r="QH19" s="544"/>
      <c r="QI19" s="544"/>
      <c r="QJ19" s="544"/>
      <c r="QK19" s="544"/>
      <c r="QL19" s="544"/>
      <c r="QM19" s="544"/>
      <c r="QN19" s="544"/>
      <c r="QO19" s="544"/>
      <c r="QP19" s="544"/>
      <c r="QQ19" s="544"/>
      <c r="QR19" s="544"/>
      <c r="QS19" s="544"/>
      <c r="QT19" s="544"/>
      <c r="QU19" s="544"/>
      <c r="QV19" s="544"/>
      <c r="QW19" s="544"/>
      <c r="QX19" s="544"/>
      <c r="QY19" s="544"/>
      <c r="QZ19" s="544"/>
      <c r="RA19" s="544"/>
      <c r="RB19" s="544"/>
      <c r="RC19" s="544"/>
      <c r="RD19" s="544"/>
      <c r="RE19" s="544"/>
      <c r="RF19" s="544"/>
      <c r="RG19" s="544"/>
      <c r="RH19" s="544"/>
      <c r="RI19" s="544"/>
      <c r="RJ19" s="544"/>
      <c r="RK19" s="544"/>
      <c r="RL19" s="544"/>
      <c r="RM19" s="544"/>
      <c r="RN19" s="544"/>
      <c r="RO19" s="544"/>
      <c r="RP19" s="544"/>
      <c r="RQ19" s="544"/>
      <c r="RR19" s="544"/>
      <c r="RS19" s="544"/>
      <c r="RT19" s="544"/>
      <c r="RU19" s="544"/>
      <c r="RV19" s="544"/>
      <c r="RW19" s="544"/>
      <c r="RX19" s="544"/>
      <c r="RY19" s="544"/>
      <c r="RZ19" s="544"/>
      <c r="SA19" s="544"/>
      <c r="SB19" s="544"/>
      <c r="SC19" s="544"/>
      <c r="SD19" s="544"/>
      <c r="SE19" s="544"/>
      <c r="SF19" s="544"/>
      <c r="SG19" s="544"/>
      <c r="SH19" s="544"/>
      <c r="SI19" s="544"/>
      <c r="SJ19" s="544"/>
      <c r="SK19" s="544"/>
      <c r="SL19" s="544"/>
      <c r="SM19" s="544"/>
      <c r="SN19" s="544"/>
      <c r="SO19" s="544"/>
      <c r="SP19" s="544"/>
      <c r="SQ19" s="544"/>
      <c r="SR19" s="544"/>
      <c r="SS19" s="544"/>
      <c r="ST19" s="544"/>
      <c r="SU19" s="544"/>
      <c r="SV19" s="544"/>
      <c r="SW19" s="544"/>
      <c r="SX19" s="544"/>
      <c r="SY19" s="544"/>
      <c r="SZ19" s="544"/>
      <c r="TA19" s="544"/>
      <c r="TB19" s="544"/>
      <c r="TC19" s="544"/>
      <c r="TD19" s="544"/>
      <c r="TE19" s="544"/>
      <c r="TF19" s="544"/>
      <c r="TG19" s="544"/>
      <c r="TH19" s="544"/>
      <c r="TI19" s="544"/>
      <c r="TJ19" s="544"/>
      <c r="TK19" s="544"/>
      <c r="TL19" s="544"/>
      <c r="TM19" s="544"/>
      <c r="TN19" s="544"/>
      <c r="TO19" s="544"/>
      <c r="TP19" s="544"/>
      <c r="TQ19" s="544"/>
      <c r="TR19" s="544"/>
      <c r="TS19" s="544"/>
      <c r="TT19" s="544"/>
      <c r="TU19" s="544"/>
      <c r="TV19" s="544"/>
      <c r="TW19" s="544"/>
      <c r="TX19" s="544"/>
      <c r="TY19" s="544"/>
      <c r="TZ19" s="544"/>
      <c r="UA19" s="544"/>
      <c r="UB19" s="544"/>
      <c r="UC19" s="544"/>
      <c r="UD19" s="544"/>
      <c r="UE19" s="544"/>
      <c r="UF19" s="544"/>
      <c r="UG19" s="544"/>
      <c r="UH19" s="544"/>
      <c r="UI19" s="544"/>
      <c r="UJ19" s="544"/>
      <c r="UK19" s="544"/>
      <c r="UL19" s="544"/>
      <c r="UM19" s="544"/>
      <c r="UN19" s="544"/>
      <c r="UO19" s="544"/>
      <c r="UP19" s="544"/>
      <c r="UQ19" s="544"/>
      <c r="UR19" s="544"/>
      <c r="US19" s="544"/>
      <c r="UT19" s="544"/>
      <c r="UU19" s="544"/>
      <c r="UV19" s="544"/>
      <c r="UW19" s="544"/>
      <c r="UX19" s="544"/>
      <c r="UY19" s="544"/>
      <c r="UZ19" s="544"/>
      <c r="VA19" s="544"/>
      <c r="VB19" s="544"/>
      <c r="VC19" s="544"/>
      <c r="VD19" s="544"/>
      <c r="VE19" s="544"/>
      <c r="VF19" s="544"/>
      <c r="VG19" s="544"/>
      <c r="VH19" s="544"/>
      <c r="VI19" s="544"/>
      <c r="VJ19" s="544"/>
      <c r="VK19" s="544"/>
      <c r="VL19" s="544"/>
      <c r="VM19" s="544"/>
      <c r="VN19" s="544"/>
      <c r="VO19" s="544"/>
      <c r="VP19" s="544"/>
      <c r="VQ19" s="544"/>
      <c r="VR19" s="544"/>
      <c r="VS19" s="544"/>
      <c r="VT19" s="544"/>
      <c r="VU19" s="544"/>
      <c r="VV19" s="544"/>
      <c r="VW19" s="544"/>
      <c r="VX19" s="544"/>
      <c r="VY19" s="544"/>
      <c r="VZ19" s="544"/>
      <c r="WA19" s="544"/>
      <c r="WB19" s="544"/>
      <c r="WC19" s="544"/>
      <c r="WD19" s="544"/>
      <c r="WE19" s="544"/>
      <c r="WF19" s="544"/>
      <c r="WG19" s="544"/>
      <c r="WH19" s="544"/>
      <c r="WI19" s="544"/>
      <c r="WJ19" s="544"/>
      <c r="WK19" s="544"/>
      <c r="WL19" s="544"/>
      <c r="WM19" s="544"/>
      <c r="WN19" s="544"/>
      <c r="WO19" s="544"/>
      <c r="WP19" s="544"/>
      <c r="WQ19" s="544"/>
      <c r="WR19" s="544"/>
      <c r="WS19" s="544"/>
      <c r="WT19" s="544"/>
      <c r="WU19" s="544"/>
      <c r="WV19" s="544"/>
      <c r="WW19" s="544"/>
      <c r="WX19" s="544"/>
      <c r="WY19" s="544"/>
      <c r="WZ19" s="544"/>
      <c r="XA19" s="544"/>
      <c r="XB19" s="544"/>
      <c r="XC19" s="544"/>
      <c r="XD19" s="544"/>
      <c r="XE19" s="544"/>
      <c r="XF19" s="544"/>
      <c r="XG19" s="544"/>
      <c r="XH19" s="544"/>
      <c r="XI19" s="544"/>
      <c r="XJ19" s="544"/>
      <c r="XK19" s="544"/>
      <c r="XL19" s="544"/>
      <c r="XM19" s="544"/>
      <c r="XN19" s="544"/>
      <c r="XO19" s="544"/>
      <c r="XP19" s="544"/>
      <c r="XQ19" s="544"/>
      <c r="XR19" s="544"/>
      <c r="XS19" s="544"/>
      <c r="XT19" s="544"/>
      <c r="XU19" s="544"/>
      <c r="XV19" s="544"/>
      <c r="XW19" s="544"/>
      <c r="XX19" s="544"/>
      <c r="XY19" s="544"/>
      <c r="XZ19" s="544"/>
      <c r="YA19" s="544"/>
      <c r="YB19" s="544"/>
      <c r="YC19" s="544"/>
      <c r="YD19" s="544"/>
      <c r="YE19" s="544"/>
      <c r="YF19" s="544"/>
      <c r="YG19" s="544"/>
      <c r="YH19" s="544"/>
      <c r="YI19" s="544"/>
      <c r="YJ19" s="544"/>
      <c r="YK19" s="544"/>
      <c r="YL19" s="544"/>
      <c r="YM19" s="544"/>
      <c r="YN19" s="544"/>
      <c r="YO19" s="544"/>
      <c r="YP19" s="544"/>
      <c r="YQ19" s="544"/>
      <c r="YR19" s="544"/>
      <c r="YS19" s="544"/>
      <c r="YT19" s="544"/>
      <c r="YU19" s="544"/>
      <c r="YV19" s="544"/>
      <c r="YW19" s="544"/>
      <c r="YX19" s="544"/>
      <c r="YY19" s="544"/>
      <c r="YZ19" s="544"/>
      <c r="ZA19" s="544"/>
      <c r="ZB19" s="544"/>
      <c r="ZC19" s="544"/>
      <c r="ZD19" s="544"/>
      <c r="ZE19" s="544"/>
      <c r="ZF19" s="544"/>
      <c r="ZG19" s="544"/>
      <c r="ZH19" s="544"/>
      <c r="ZI19" s="544"/>
      <c r="ZJ19" s="544"/>
      <c r="ZK19" s="544"/>
      <c r="ZL19" s="544"/>
      <c r="ZM19" s="544"/>
      <c r="ZN19" s="544"/>
      <c r="ZO19" s="544"/>
      <c r="ZP19" s="544"/>
      <c r="ZQ19" s="544"/>
      <c r="ZR19" s="544"/>
      <c r="ZS19" s="544"/>
      <c r="ZT19" s="544"/>
      <c r="ZU19" s="544"/>
      <c r="ZV19" s="544"/>
      <c r="ZW19" s="544"/>
      <c r="ZX19" s="544"/>
      <c r="ZY19" s="544"/>
      <c r="ZZ19" s="544"/>
      <c r="AAA19" s="544"/>
      <c r="AAB19" s="544"/>
      <c r="AAC19" s="544"/>
      <c r="AAD19" s="544"/>
      <c r="AAE19" s="544"/>
      <c r="AAF19" s="544"/>
      <c r="AAG19" s="544"/>
      <c r="AAH19" s="544"/>
      <c r="AAI19" s="544"/>
      <c r="AAJ19" s="544"/>
      <c r="AAK19" s="544"/>
      <c r="AAL19" s="544"/>
      <c r="AAM19" s="544"/>
      <c r="AAN19" s="544"/>
      <c r="AAO19" s="544"/>
      <c r="AAP19" s="544"/>
      <c r="AAQ19" s="544"/>
      <c r="AAR19" s="544"/>
      <c r="AAS19" s="544"/>
      <c r="AAT19" s="544"/>
      <c r="AAU19" s="544"/>
      <c r="AAV19" s="544"/>
      <c r="AAW19" s="544"/>
      <c r="AAX19" s="544"/>
      <c r="AAY19" s="544"/>
      <c r="AAZ19" s="544"/>
      <c r="ABA19" s="544"/>
      <c r="ABB19" s="544"/>
      <c r="ABC19" s="544"/>
      <c r="ABD19" s="544"/>
      <c r="ABE19" s="544"/>
      <c r="ABF19" s="544"/>
      <c r="ABG19" s="544"/>
      <c r="ABH19" s="544"/>
      <c r="ABI19" s="544"/>
      <c r="ABJ19" s="544"/>
      <c r="ABK19" s="544"/>
      <c r="ABL19" s="544"/>
      <c r="ABM19" s="544"/>
      <c r="ABN19" s="544"/>
      <c r="ABO19" s="544"/>
      <c r="ABP19" s="544"/>
      <c r="ABQ19" s="544"/>
      <c r="ABR19" s="544"/>
      <c r="ABS19" s="544"/>
      <c r="ABT19" s="544"/>
      <c r="ABU19" s="544"/>
      <c r="ABV19" s="544"/>
      <c r="ABW19" s="544"/>
      <c r="ABX19" s="544"/>
      <c r="ABY19" s="544"/>
      <c r="ABZ19" s="544"/>
      <c r="ACA19" s="544"/>
      <c r="ACB19" s="544"/>
      <c r="ACC19" s="544"/>
      <c r="ACD19" s="544"/>
      <c r="ACE19" s="544"/>
      <c r="ACF19" s="544"/>
      <c r="ACG19" s="544"/>
      <c r="ACH19" s="544"/>
      <c r="ACI19" s="544"/>
      <c r="ACJ19" s="544"/>
      <c r="ACK19" s="544"/>
      <c r="ACL19" s="544"/>
      <c r="ACM19" s="544"/>
      <c r="ACN19" s="544"/>
      <c r="ACO19" s="544"/>
      <c r="ACP19" s="544"/>
      <c r="ACQ19" s="544"/>
      <c r="ACR19" s="544"/>
      <c r="ACS19" s="544"/>
      <c r="ACT19" s="544"/>
      <c r="ACU19" s="544"/>
      <c r="ACV19" s="544"/>
      <c r="ACW19" s="544"/>
      <c r="ACX19" s="544"/>
      <c r="ACY19" s="544"/>
      <c r="ACZ19" s="544"/>
      <c r="ADA19" s="544"/>
      <c r="ADB19" s="544"/>
      <c r="ADC19" s="544"/>
      <c r="ADD19" s="544"/>
      <c r="ADE19" s="544"/>
      <c r="ADF19" s="544"/>
      <c r="ADG19" s="544"/>
      <c r="ADH19" s="544"/>
      <c r="ADI19" s="544"/>
      <c r="ADJ19" s="544"/>
      <c r="ADK19" s="544"/>
      <c r="ADL19" s="544"/>
      <c r="ADM19" s="544"/>
      <c r="ADN19" s="544"/>
      <c r="ADO19" s="544"/>
      <c r="ADP19" s="544"/>
      <c r="ADQ19" s="544"/>
      <c r="ADR19" s="544"/>
      <c r="ADS19" s="544"/>
      <c r="ADT19" s="544"/>
      <c r="ADU19" s="544"/>
      <c r="ADV19" s="544"/>
      <c r="ADW19" s="544"/>
      <c r="ADX19" s="544"/>
      <c r="ADY19" s="544"/>
      <c r="ADZ19" s="544"/>
      <c r="AEA19" s="544"/>
      <c r="AEB19" s="544"/>
      <c r="AEC19" s="544"/>
      <c r="AED19" s="544"/>
      <c r="AEE19" s="544"/>
      <c r="AEF19" s="544"/>
      <c r="AEG19" s="544"/>
      <c r="AEH19" s="544"/>
      <c r="AEI19" s="544"/>
      <c r="AEJ19" s="544"/>
      <c r="AEK19" s="544"/>
      <c r="AEL19" s="544"/>
      <c r="AEM19" s="544"/>
      <c r="AEN19" s="544"/>
      <c r="AEO19" s="544"/>
      <c r="AEP19" s="544"/>
      <c r="AEQ19" s="544"/>
      <c r="AER19" s="544"/>
      <c r="AES19" s="544"/>
      <c r="AET19" s="544"/>
      <c r="AEU19" s="544"/>
      <c r="AEV19" s="544"/>
      <c r="AEW19" s="544"/>
      <c r="AEX19" s="544"/>
      <c r="AEY19" s="544"/>
      <c r="AEZ19" s="544"/>
      <c r="AFA19" s="544"/>
      <c r="AFB19" s="544"/>
      <c r="AFC19" s="544"/>
      <c r="AFD19" s="544"/>
      <c r="AFE19" s="544"/>
      <c r="AFF19" s="544"/>
      <c r="AFG19" s="544"/>
      <c r="AFH19" s="544"/>
      <c r="AFI19" s="544"/>
      <c r="AFJ19" s="544"/>
      <c r="AFK19" s="544"/>
      <c r="AFL19" s="544"/>
      <c r="AFM19" s="544"/>
      <c r="AFN19" s="544"/>
      <c r="AFO19" s="544"/>
      <c r="AFP19" s="544"/>
      <c r="AFQ19" s="544"/>
      <c r="AFR19" s="544"/>
      <c r="AFS19" s="544"/>
      <c r="AFT19" s="544"/>
      <c r="AFU19" s="544"/>
      <c r="AFV19" s="544"/>
      <c r="AFW19" s="544"/>
      <c r="AFX19" s="544"/>
      <c r="AFY19" s="544"/>
      <c r="AFZ19" s="544"/>
      <c r="AGA19" s="544"/>
      <c r="AGB19" s="544"/>
      <c r="AGC19" s="544"/>
      <c r="AGD19" s="544"/>
      <c r="AGE19" s="544"/>
      <c r="AGF19" s="544"/>
      <c r="AGG19" s="544"/>
      <c r="AGH19" s="544"/>
      <c r="AGI19" s="544"/>
      <c r="AGJ19" s="544"/>
      <c r="AGK19" s="544"/>
      <c r="AGL19" s="544"/>
      <c r="AGM19" s="544"/>
      <c r="AGN19" s="544"/>
      <c r="AGO19" s="544"/>
      <c r="AGP19" s="544"/>
      <c r="AGQ19" s="544"/>
      <c r="AGR19" s="544"/>
      <c r="AGS19" s="544"/>
      <c r="AGT19" s="544"/>
      <c r="AGU19" s="544"/>
      <c r="AGV19" s="544"/>
      <c r="AGW19" s="544"/>
      <c r="AGX19" s="544"/>
      <c r="AGY19" s="544"/>
      <c r="AGZ19" s="544"/>
      <c r="AHA19" s="544"/>
      <c r="AHB19" s="544"/>
      <c r="AHC19" s="544"/>
      <c r="AHD19" s="544"/>
      <c r="AHE19" s="544"/>
      <c r="AHF19" s="544"/>
      <c r="AHG19" s="544"/>
      <c r="AHH19" s="544"/>
      <c r="AHI19" s="544"/>
      <c r="AHJ19" s="544"/>
      <c r="AHK19" s="544"/>
      <c r="AHL19" s="544"/>
      <c r="AHM19" s="544"/>
      <c r="AHN19" s="544"/>
      <c r="AHO19" s="544"/>
      <c r="AHP19" s="544"/>
      <c r="AHQ19" s="544"/>
      <c r="AHR19" s="544"/>
      <c r="AHS19" s="544"/>
      <c r="AHT19" s="544"/>
      <c r="AHU19" s="544"/>
      <c r="AHV19" s="544"/>
      <c r="AHW19" s="544"/>
      <c r="AHX19" s="544"/>
      <c r="AHY19" s="544"/>
      <c r="AHZ19" s="544"/>
      <c r="AIA19" s="544"/>
      <c r="AIB19" s="544"/>
      <c r="AIC19" s="544"/>
      <c r="AID19" s="544"/>
      <c r="AIE19" s="544"/>
      <c r="AIF19" s="544"/>
      <c r="AIG19" s="544"/>
      <c r="AIH19" s="544"/>
      <c r="AII19" s="544"/>
      <c r="AIJ19" s="544"/>
      <c r="AIK19" s="544"/>
      <c r="AIL19" s="544"/>
      <c r="AIM19" s="544"/>
      <c r="AIN19" s="544"/>
      <c r="AIO19" s="544"/>
      <c r="AIP19" s="544"/>
      <c r="AIQ19" s="544"/>
      <c r="AIR19" s="544"/>
      <c r="AIS19" s="544"/>
      <c r="AIT19" s="544"/>
      <c r="AIU19" s="544"/>
      <c r="AIV19" s="544"/>
      <c r="AIW19" s="544"/>
      <c r="AIX19" s="544"/>
      <c r="AIY19" s="544"/>
      <c r="AIZ19" s="544"/>
      <c r="AJA19" s="544"/>
      <c r="AJB19" s="544"/>
      <c r="AJC19" s="544"/>
      <c r="AJD19" s="544"/>
      <c r="AJE19" s="544"/>
      <c r="AJF19" s="544"/>
      <c r="AJG19" s="544"/>
      <c r="AJH19" s="544"/>
      <c r="AJI19" s="544"/>
      <c r="AJJ19" s="544"/>
      <c r="AJK19" s="544"/>
      <c r="AJL19" s="544"/>
      <c r="AJM19" s="544"/>
      <c r="AJN19" s="544"/>
      <c r="AJO19" s="544"/>
      <c r="AJP19" s="544"/>
      <c r="AJQ19" s="544"/>
      <c r="AJR19" s="544"/>
      <c r="AJS19" s="544"/>
      <c r="AJT19" s="544"/>
      <c r="AJU19" s="544"/>
      <c r="AJV19" s="544"/>
      <c r="AJW19" s="544"/>
      <c r="AJX19" s="544"/>
      <c r="AJY19" s="544"/>
      <c r="AJZ19" s="544"/>
      <c r="AKA19" s="544"/>
      <c r="AKB19" s="544"/>
      <c r="AKC19" s="544"/>
      <c r="AKD19" s="544"/>
      <c r="AKE19" s="544"/>
      <c r="AKF19" s="544"/>
      <c r="AKG19" s="544"/>
      <c r="AKH19" s="544"/>
      <c r="AKI19" s="544"/>
      <c r="AKJ19" s="544"/>
      <c r="AKK19" s="544"/>
      <c r="AKL19" s="544"/>
      <c r="AKM19" s="544"/>
      <c r="AKN19" s="544"/>
      <c r="AKO19" s="544"/>
      <c r="AKP19" s="544"/>
      <c r="AKQ19" s="544"/>
      <c r="AKR19" s="544"/>
      <c r="AKS19" s="544"/>
      <c r="AKT19" s="544"/>
      <c r="AKU19" s="544"/>
      <c r="AKV19" s="544"/>
      <c r="AKW19" s="544"/>
      <c r="AKX19" s="544"/>
      <c r="AKY19" s="544"/>
      <c r="AKZ19" s="544"/>
      <c r="ALA19" s="544"/>
      <c r="ALB19" s="544"/>
      <c r="ALC19" s="544"/>
      <c r="ALD19" s="544"/>
      <c r="ALE19" s="544"/>
      <c r="ALF19" s="544"/>
      <c r="ALG19" s="544"/>
      <c r="ALH19" s="544"/>
      <c r="ALI19" s="544"/>
      <c r="ALJ19" s="544"/>
      <c r="ALK19" s="544"/>
      <c r="ALL19" s="544"/>
      <c r="ALM19" s="544"/>
      <c r="ALN19" s="544"/>
      <c r="ALO19" s="544"/>
      <c r="ALP19" s="544"/>
      <c r="ALQ19" s="544"/>
      <c r="ALR19" s="544"/>
      <c r="ALS19" s="544"/>
      <c r="ALT19" s="544"/>
      <c r="ALU19" s="544"/>
      <c r="ALV19" s="544"/>
      <c r="ALW19" s="544"/>
      <c r="ALX19" s="544"/>
      <c r="ALY19" s="544"/>
      <c r="ALZ19" s="544"/>
      <c r="AMA19" s="544"/>
      <c r="AMB19" s="544"/>
      <c r="AMC19" s="544"/>
      <c r="AMD19" s="544"/>
      <c r="AME19" s="544"/>
      <c r="AMF19" s="544"/>
      <c r="AMG19" s="544"/>
      <c r="AMH19" s="544"/>
      <c r="AMI19" s="544"/>
      <c r="AMJ19" s="544"/>
      <c r="AMK19" s="544"/>
      <c r="AML19" s="544"/>
      <c r="AMM19" s="544"/>
      <c r="AMN19" s="544"/>
      <c r="AMO19" s="544"/>
      <c r="AMP19" s="544"/>
      <c r="AMQ19" s="544"/>
      <c r="AMR19" s="544"/>
      <c r="AMS19" s="544"/>
      <c r="AMT19" s="544"/>
      <c r="AMU19" s="544"/>
      <c r="AMV19" s="544"/>
      <c r="AMW19" s="544"/>
      <c r="AMX19" s="544"/>
      <c r="AMY19" s="544"/>
      <c r="AMZ19" s="544"/>
      <c r="ANA19" s="544"/>
      <c r="ANB19" s="544"/>
      <c r="ANC19" s="544"/>
      <c r="AND19" s="544"/>
      <c r="ANE19" s="544"/>
      <c r="ANF19" s="544"/>
      <c r="ANG19" s="544"/>
      <c r="ANH19" s="544"/>
      <c r="ANI19" s="544"/>
      <c r="ANJ19" s="544"/>
      <c r="ANK19" s="544"/>
      <c r="ANL19" s="544"/>
      <c r="ANM19" s="544"/>
      <c r="ANN19" s="544"/>
      <c r="ANO19" s="544"/>
      <c r="ANP19" s="544"/>
      <c r="ANQ19" s="544"/>
      <c r="ANR19" s="544"/>
      <c r="ANS19" s="544"/>
      <c r="ANT19" s="544"/>
      <c r="ANU19" s="544"/>
      <c r="ANV19" s="544"/>
      <c r="ANW19" s="544"/>
      <c r="ANX19" s="544"/>
      <c r="ANY19" s="544"/>
      <c r="ANZ19" s="544"/>
      <c r="AOA19" s="544"/>
      <c r="AOB19" s="544"/>
      <c r="AOC19" s="544"/>
      <c r="AOD19" s="544"/>
      <c r="AOE19" s="544"/>
      <c r="AOF19" s="544"/>
      <c r="AOG19" s="544"/>
      <c r="AOH19" s="544"/>
      <c r="AOI19" s="544"/>
      <c r="AOJ19" s="544"/>
      <c r="AOK19" s="544"/>
      <c r="AOL19" s="544"/>
      <c r="AOM19" s="544"/>
      <c r="AON19" s="544"/>
      <c r="AOO19" s="544"/>
      <c r="AOP19" s="544"/>
      <c r="AOQ19" s="544"/>
      <c r="AOR19" s="544"/>
      <c r="AOS19" s="544"/>
      <c r="AOT19" s="544"/>
      <c r="AOU19" s="544"/>
      <c r="AOV19" s="544"/>
      <c r="AOW19" s="544"/>
      <c r="AOX19" s="544"/>
      <c r="AOY19" s="544"/>
      <c r="AOZ19" s="544"/>
      <c r="APA19" s="544"/>
      <c r="APB19" s="544"/>
      <c r="APC19" s="544"/>
      <c r="APD19" s="544"/>
      <c r="APE19" s="544"/>
      <c r="APF19" s="544"/>
      <c r="APG19" s="544"/>
      <c r="APH19" s="544"/>
      <c r="API19" s="544"/>
      <c r="APJ19" s="544"/>
      <c r="APK19" s="544"/>
      <c r="APL19" s="544"/>
      <c r="APM19" s="544"/>
      <c r="APN19" s="544"/>
      <c r="APO19" s="544"/>
      <c r="APP19" s="544"/>
      <c r="APQ19" s="544"/>
      <c r="APR19" s="544"/>
      <c r="APS19" s="544"/>
      <c r="APT19" s="544"/>
      <c r="APU19" s="544"/>
      <c r="APV19" s="544"/>
      <c r="APW19" s="544"/>
      <c r="APX19" s="544"/>
      <c r="APY19" s="544"/>
      <c r="APZ19" s="544"/>
      <c r="AQA19" s="544"/>
      <c r="AQB19" s="544"/>
      <c r="AQC19" s="544"/>
      <c r="AQD19" s="544"/>
      <c r="AQE19" s="544"/>
      <c r="AQF19" s="544"/>
      <c r="AQG19" s="544"/>
      <c r="AQH19" s="544"/>
      <c r="AQI19" s="544"/>
      <c r="AQJ19" s="544"/>
      <c r="AQK19" s="544"/>
      <c r="AQL19" s="544"/>
      <c r="AQM19" s="544"/>
      <c r="AQN19" s="544"/>
      <c r="AQO19" s="544"/>
      <c r="AQP19" s="544"/>
      <c r="AQQ19" s="544"/>
      <c r="AQR19" s="544"/>
      <c r="AQS19" s="544"/>
      <c r="AQT19" s="544"/>
      <c r="AQU19" s="544"/>
      <c r="AQV19" s="544"/>
      <c r="AQW19" s="544"/>
      <c r="AQX19" s="544"/>
      <c r="AQY19" s="544"/>
      <c r="AQZ19" s="544"/>
      <c r="ARA19" s="544"/>
      <c r="ARB19" s="544"/>
      <c r="ARC19" s="544"/>
      <c r="ARD19" s="544"/>
      <c r="ARE19" s="544"/>
      <c r="ARF19" s="544"/>
      <c r="ARG19" s="544"/>
      <c r="ARH19" s="544"/>
      <c r="ARI19" s="544"/>
      <c r="ARJ19" s="544"/>
      <c r="ARK19" s="544"/>
      <c r="ARL19" s="544"/>
      <c r="ARM19" s="544"/>
      <c r="ARN19" s="544"/>
      <c r="ARO19" s="544"/>
      <c r="ARP19" s="544"/>
      <c r="ARQ19" s="544"/>
      <c r="ARR19" s="544"/>
      <c r="ARS19" s="544"/>
      <c r="ART19" s="544"/>
      <c r="ARU19" s="544"/>
      <c r="ARV19" s="544"/>
      <c r="ARW19" s="544"/>
      <c r="ARX19" s="544"/>
      <c r="ARY19" s="544"/>
      <c r="ARZ19" s="544"/>
      <c r="ASA19" s="544"/>
      <c r="ASB19" s="544"/>
      <c r="ASC19" s="544"/>
      <c r="ASD19" s="544"/>
      <c r="ASE19" s="544"/>
      <c r="ASF19" s="544"/>
      <c r="ASG19" s="544"/>
      <c r="ASH19" s="544"/>
      <c r="ASI19" s="544"/>
      <c r="ASJ19" s="544"/>
      <c r="ASK19" s="544"/>
      <c r="ASL19" s="544"/>
      <c r="ASM19" s="544"/>
      <c r="ASN19" s="544"/>
      <c r="ASO19" s="544"/>
      <c r="ASP19" s="544"/>
      <c r="ASQ19" s="544"/>
      <c r="ASR19" s="544"/>
      <c r="ASS19" s="544"/>
      <c r="AST19" s="544"/>
      <c r="ASU19" s="544"/>
      <c r="ASV19" s="544"/>
      <c r="ASW19" s="544"/>
      <c r="ASX19" s="544"/>
      <c r="ASY19" s="544"/>
      <c r="ASZ19" s="544"/>
      <c r="ATA19" s="544"/>
      <c r="ATB19" s="544"/>
      <c r="ATC19" s="544"/>
      <c r="ATD19" s="544"/>
      <c r="ATE19" s="544"/>
      <c r="ATF19" s="544"/>
      <c r="ATG19" s="544"/>
      <c r="ATH19" s="544"/>
      <c r="ATI19" s="544"/>
      <c r="ATJ19" s="544"/>
      <c r="ATK19" s="544"/>
      <c r="ATL19" s="544"/>
      <c r="ATM19" s="544"/>
      <c r="ATN19" s="544"/>
      <c r="ATO19" s="544"/>
      <c r="ATP19" s="544"/>
      <c r="ATQ19" s="544"/>
      <c r="ATR19" s="544"/>
      <c r="ATS19" s="544"/>
      <c r="ATT19" s="544"/>
      <c r="ATU19" s="544"/>
      <c r="ATV19" s="544"/>
      <c r="ATW19" s="544"/>
      <c r="ATX19" s="544"/>
      <c r="ATY19" s="544"/>
      <c r="ATZ19" s="544"/>
      <c r="AUA19" s="544"/>
      <c r="AUB19" s="544"/>
      <c r="AUC19" s="544"/>
      <c r="AUD19" s="544"/>
      <c r="AUE19" s="544"/>
      <c r="AUF19" s="544"/>
      <c r="AUG19" s="544"/>
      <c r="AUH19" s="544"/>
      <c r="AUI19" s="544"/>
      <c r="AUJ19" s="544"/>
      <c r="AUK19" s="544"/>
      <c r="AUL19" s="544"/>
      <c r="AUM19" s="544"/>
      <c r="AUN19" s="544"/>
      <c r="AUO19" s="544"/>
      <c r="AUP19" s="544"/>
      <c r="AUQ19" s="544"/>
      <c r="AUR19" s="544"/>
      <c r="AUS19" s="544"/>
      <c r="AUT19" s="544"/>
      <c r="AUU19" s="544"/>
      <c r="AUV19" s="544"/>
      <c r="AUW19" s="544"/>
      <c r="AUX19" s="544"/>
      <c r="AUY19" s="544"/>
      <c r="AUZ19" s="544"/>
      <c r="AVA19" s="544"/>
      <c r="AVB19" s="544"/>
      <c r="AVC19" s="544"/>
      <c r="AVD19" s="544"/>
      <c r="AVE19" s="544"/>
      <c r="AVF19" s="544"/>
      <c r="AVG19" s="544"/>
      <c r="AVH19" s="544"/>
      <c r="AVI19" s="544"/>
      <c r="AVJ19" s="544"/>
      <c r="AVK19" s="544"/>
      <c r="AVL19" s="544"/>
      <c r="AVM19" s="544"/>
      <c r="AVN19" s="544"/>
      <c r="AVO19" s="544"/>
      <c r="AVP19" s="544"/>
      <c r="AVQ19" s="544"/>
      <c r="AVR19" s="544"/>
      <c r="AVS19" s="544"/>
      <c r="AVT19" s="544"/>
      <c r="AVU19" s="544"/>
      <c r="AVV19" s="544"/>
      <c r="AVW19" s="544"/>
      <c r="AVX19" s="544"/>
      <c r="AVY19" s="544"/>
      <c r="AVZ19" s="544"/>
      <c r="AWA19" s="544"/>
      <c r="AWB19" s="544"/>
      <c r="AWC19" s="544"/>
      <c r="AWD19" s="544"/>
      <c r="AWE19" s="544"/>
      <c r="AWF19" s="544"/>
      <c r="AWG19" s="544"/>
      <c r="AWH19" s="544"/>
      <c r="AWI19" s="544"/>
      <c r="AWJ19" s="544"/>
      <c r="AWK19" s="544"/>
      <c r="AWL19" s="544"/>
      <c r="AWM19" s="544"/>
      <c r="AWN19" s="544"/>
      <c r="AWO19" s="544"/>
      <c r="AWP19" s="544"/>
      <c r="AWQ19" s="544"/>
      <c r="AWR19" s="544"/>
      <c r="AWS19" s="544"/>
      <c r="AWT19" s="544"/>
      <c r="AWU19" s="544"/>
      <c r="AWV19" s="544"/>
      <c r="AWW19" s="544"/>
      <c r="AWX19" s="544"/>
      <c r="AWY19" s="544"/>
      <c r="AWZ19" s="544"/>
      <c r="AXA19" s="544"/>
      <c r="AXB19" s="544"/>
      <c r="AXC19" s="544"/>
      <c r="AXD19" s="544"/>
      <c r="AXE19" s="544"/>
      <c r="AXF19" s="544"/>
      <c r="AXG19" s="544"/>
      <c r="AXH19" s="544"/>
      <c r="AXI19" s="544"/>
      <c r="AXJ19" s="544"/>
      <c r="AXK19" s="544"/>
      <c r="AXL19" s="544"/>
      <c r="AXM19" s="544"/>
      <c r="AXN19" s="544"/>
      <c r="AXO19" s="544"/>
      <c r="AXP19" s="544"/>
      <c r="AXQ19" s="544"/>
      <c r="AXR19" s="544"/>
      <c r="AXS19" s="544"/>
      <c r="AXT19" s="544"/>
      <c r="AXU19" s="544"/>
      <c r="AXV19" s="544"/>
      <c r="AXW19" s="544"/>
      <c r="AXX19" s="544"/>
      <c r="AXY19" s="544"/>
      <c r="AXZ19" s="544"/>
      <c r="AYA19" s="544"/>
      <c r="AYB19" s="544"/>
      <c r="AYC19" s="544"/>
      <c r="AYD19" s="544"/>
      <c r="AYE19" s="544"/>
      <c r="AYF19" s="544"/>
      <c r="AYG19" s="544"/>
      <c r="AYH19" s="544"/>
      <c r="AYI19" s="544"/>
      <c r="AYJ19" s="544"/>
      <c r="AYK19" s="544"/>
      <c r="AYL19" s="544"/>
      <c r="AYM19" s="544"/>
      <c r="AYN19" s="544"/>
      <c r="AYO19" s="544"/>
      <c r="AYP19" s="544"/>
      <c r="AYQ19" s="544"/>
      <c r="AYR19" s="544"/>
      <c r="AYS19" s="544"/>
      <c r="AYT19" s="544"/>
      <c r="AYU19" s="544"/>
      <c r="AYV19" s="544"/>
      <c r="AYW19" s="544"/>
      <c r="AYX19" s="544"/>
      <c r="AYY19" s="544"/>
      <c r="AYZ19" s="544"/>
      <c r="AZA19" s="544"/>
      <c r="AZB19" s="544"/>
      <c r="AZC19" s="544"/>
      <c r="AZD19" s="544"/>
      <c r="AZE19" s="544"/>
      <c r="AZF19" s="544"/>
      <c r="AZG19" s="544"/>
      <c r="AZH19" s="544"/>
      <c r="AZI19" s="544"/>
      <c r="AZJ19" s="544"/>
      <c r="AZK19" s="544"/>
      <c r="AZL19" s="544"/>
      <c r="AZM19" s="544"/>
      <c r="AZN19" s="544"/>
      <c r="AZO19" s="544"/>
      <c r="AZP19" s="544"/>
      <c r="AZQ19" s="544"/>
      <c r="AZR19" s="544"/>
      <c r="AZS19" s="544"/>
      <c r="AZT19" s="544"/>
      <c r="AZU19" s="544"/>
      <c r="AZV19" s="544"/>
      <c r="AZW19" s="544"/>
      <c r="AZX19" s="544"/>
      <c r="AZY19" s="544"/>
      <c r="AZZ19" s="544"/>
      <c r="BAA19" s="544"/>
      <c r="BAB19" s="544"/>
      <c r="BAC19" s="544"/>
      <c r="BAD19" s="544"/>
      <c r="BAE19" s="544"/>
      <c r="BAF19" s="544"/>
      <c r="BAG19" s="544"/>
      <c r="BAH19" s="544"/>
      <c r="BAI19" s="544"/>
      <c r="BAJ19" s="544"/>
      <c r="BAK19" s="544"/>
      <c r="BAL19" s="544"/>
      <c r="BAM19" s="544"/>
      <c r="BAN19" s="544"/>
      <c r="BAO19" s="544"/>
      <c r="BAP19" s="544"/>
      <c r="BAQ19" s="544"/>
      <c r="BAR19" s="544"/>
      <c r="BAS19" s="544"/>
      <c r="BAT19" s="544"/>
      <c r="BAU19" s="544"/>
      <c r="BAV19" s="544"/>
      <c r="BAW19" s="544"/>
      <c r="BAX19" s="544"/>
      <c r="BAY19" s="544"/>
      <c r="BAZ19" s="544"/>
      <c r="BBA19" s="544"/>
      <c r="BBB19" s="544"/>
      <c r="BBC19" s="544"/>
      <c r="BBD19" s="544"/>
      <c r="BBE19" s="544"/>
      <c r="BBF19" s="544"/>
      <c r="BBG19" s="544"/>
      <c r="BBH19" s="544"/>
      <c r="BBI19" s="544"/>
      <c r="BBJ19" s="544"/>
      <c r="BBK19" s="544"/>
      <c r="BBL19" s="544"/>
      <c r="BBM19" s="544"/>
      <c r="BBN19" s="544"/>
      <c r="BBO19" s="544"/>
      <c r="BBP19" s="544"/>
      <c r="BBQ19" s="544"/>
      <c r="BBR19" s="544"/>
      <c r="BBS19" s="544"/>
      <c r="BBT19" s="544"/>
      <c r="BBU19" s="544"/>
      <c r="BBV19" s="544"/>
      <c r="BBW19" s="544"/>
      <c r="BBX19" s="544"/>
      <c r="BBY19" s="544"/>
      <c r="BBZ19" s="544"/>
      <c r="BCA19" s="544"/>
      <c r="BCB19" s="544"/>
      <c r="BCC19" s="544"/>
      <c r="BCD19" s="544"/>
      <c r="BCE19" s="544"/>
      <c r="BCF19" s="544"/>
      <c r="BCG19" s="544"/>
      <c r="BCH19" s="544"/>
      <c r="BCI19" s="544"/>
      <c r="BCJ19" s="544"/>
      <c r="BCK19" s="544"/>
      <c r="BCL19" s="544"/>
      <c r="BCM19" s="544"/>
      <c r="BCN19" s="544"/>
      <c r="BCO19" s="544"/>
      <c r="BCP19" s="544"/>
      <c r="BCQ19" s="544"/>
      <c r="BCR19" s="544"/>
      <c r="BCS19" s="544"/>
      <c r="BCT19" s="544"/>
      <c r="BCU19" s="544"/>
      <c r="BCV19" s="544"/>
      <c r="BCW19" s="544"/>
      <c r="BCX19" s="544"/>
      <c r="BCY19" s="544"/>
      <c r="BCZ19" s="544"/>
      <c r="BDA19" s="544"/>
      <c r="BDB19" s="544"/>
      <c r="BDC19" s="544"/>
      <c r="BDD19" s="544"/>
      <c r="BDE19" s="544"/>
      <c r="BDF19" s="544"/>
      <c r="BDG19" s="544"/>
      <c r="BDH19" s="544"/>
      <c r="BDI19" s="544"/>
      <c r="BDJ19" s="544"/>
      <c r="BDK19" s="544"/>
      <c r="BDL19" s="544"/>
      <c r="BDM19" s="544"/>
      <c r="BDN19" s="544"/>
      <c r="BDO19" s="544"/>
      <c r="BDP19" s="544"/>
      <c r="BDQ19" s="544"/>
      <c r="BDR19" s="544"/>
      <c r="BDS19" s="544"/>
      <c r="BDT19" s="544"/>
      <c r="BDU19" s="544"/>
      <c r="BDV19" s="544"/>
      <c r="BDW19" s="544"/>
      <c r="BDX19" s="544"/>
      <c r="BDY19" s="544"/>
      <c r="BDZ19" s="544"/>
      <c r="BEA19" s="544"/>
      <c r="BEB19" s="544"/>
      <c r="BEC19" s="544"/>
      <c r="BED19" s="544"/>
      <c r="BEE19" s="544"/>
      <c r="BEF19" s="544"/>
      <c r="BEG19" s="544"/>
      <c r="BEH19" s="544"/>
      <c r="BEI19" s="544"/>
      <c r="BEJ19" s="544"/>
      <c r="BEK19" s="544"/>
      <c r="BEL19" s="544"/>
      <c r="BEM19" s="544"/>
      <c r="BEN19" s="544"/>
      <c r="BEO19" s="544"/>
      <c r="BEP19" s="544"/>
      <c r="BEQ19" s="544"/>
      <c r="BER19" s="544"/>
      <c r="BES19" s="544"/>
      <c r="BET19" s="544"/>
      <c r="BEU19" s="544"/>
      <c r="BEV19" s="544"/>
      <c r="BEW19" s="544"/>
      <c r="BEX19" s="544"/>
      <c r="BEY19" s="544"/>
      <c r="BEZ19" s="544"/>
      <c r="BFA19" s="544"/>
      <c r="BFB19" s="544"/>
      <c r="BFC19" s="544"/>
      <c r="BFD19" s="544"/>
      <c r="BFE19" s="544"/>
      <c r="BFF19" s="544"/>
      <c r="BFG19" s="544"/>
      <c r="BFH19" s="544"/>
      <c r="BFI19" s="544"/>
      <c r="BFJ19" s="544"/>
      <c r="BFK19" s="544"/>
      <c r="BFL19" s="544"/>
      <c r="BFM19" s="544"/>
      <c r="BFN19" s="544"/>
      <c r="BFO19" s="544"/>
      <c r="BFP19" s="544"/>
      <c r="BFQ19" s="544"/>
      <c r="BFR19" s="544"/>
      <c r="BFS19" s="544"/>
      <c r="BFT19" s="544"/>
      <c r="BFU19" s="544"/>
      <c r="BFV19" s="544"/>
      <c r="BFW19" s="544"/>
      <c r="BFX19" s="544"/>
      <c r="BFY19" s="544"/>
      <c r="BFZ19" s="544"/>
      <c r="BGA19" s="544"/>
      <c r="BGB19" s="544"/>
      <c r="BGC19" s="544"/>
      <c r="BGD19" s="544"/>
      <c r="BGE19" s="544"/>
      <c r="BGF19" s="544"/>
      <c r="BGG19" s="544"/>
      <c r="BGH19" s="544"/>
      <c r="BGI19" s="544"/>
      <c r="BGJ19" s="544"/>
      <c r="BGK19" s="544"/>
      <c r="BGL19" s="544"/>
      <c r="BGM19" s="544"/>
      <c r="BGN19" s="544"/>
      <c r="BGO19" s="544"/>
      <c r="BGP19" s="544"/>
      <c r="BGQ19" s="544"/>
      <c r="BGR19" s="544"/>
      <c r="BGS19" s="544"/>
      <c r="BGT19" s="544"/>
      <c r="BGU19" s="544"/>
      <c r="BGV19" s="544"/>
      <c r="BGW19" s="544"/>
      <c r="BGX19" s="544"/>
      <c r="BGY19" s="544"/>
      <c r="BGZ19" s="544"/>
      <c r="BHA19" s="544"/>
      <c r="BHB19" s="544"/>
      <c r="BHC19" s="544"/>
      <c r="BHD19" s="544"/>
      <c r="BHE19" s="544"/>
      <c r="BHF19" s="544"/>
      <c r="BHG19" s="544"/>
      <c r="BHH19" s="544"/>
      <c r="BHI19" s="544"/>
      <c r="BHJ19" s="544"/>
      <c r="BHK19" s="544"/>
      <c r="BHL19" s="544"/>
      <c r="BHM19" s="544"/>
      <c r="BHN19" s="544"/>
      <c r="BHO19" s="544"/>
      <c r="BHP19" s="544"/>
      <c r="BHQ19" s="544"/>
      <c r="BHR19" s="544"/>
      <c r="BHS19" s="544"/>
      <c r="BHT19" s="544"/>
      <c r="BHU19" s="544"/>
      <c r="BHV19" s="544"/>
      <c r="BHW19" s="544"/>
      <c r="BHX19" s="544"/>
      <c r="BHY19" s="544"/>
      <c r="BHZ19" s="544"/>
      <c r="BIA19" s="544"/>
      <c r="BIB19" s="544"/>
      <c r="BIC19" s="544"/>
      <c r="BID19" s="544"/>
      <c r="BIE19" s="544"/>
      <c r="BIF19" s="544"/>
      <c r="BIG19" s="544"/>
      <c r="BIH19" s="544"/>
      <c r="BII19" s="544"/>
      <c r="BIJ19" s="544"/>
      <c r="BIK19" s="544"/>
      <c r="BIL19" s="544"/>
      <c r="BIM19" s="544"/>
      <c r="BIN19" s="544"/>
      <c r="BIO19" s="544"/>
      <c r="BIP19" s="544"/>
      <c r="BIQ19" s="544"/>
      <c r="BIR19" s="544"/>
      <c r="BIS19" s="544"/>
      <c r="BIT19" s="544"/>
      <c r="BIU19" s="544"/>
      <c r="BIV19" s="544"/>
      <c r="BIW19" s="544"/>
      <c r="BIX19" s="544"/>
      <c r="BIY19" s="544"/>
      <c r="BIZ19" s="544"/>
      <c r="BJA19" s="544"/>
      <c r="BJB19" s="544"/>
      <c r="BJC19" s="544"/>
      <c r="BJD19" s="544"/>
      <c r="BJE19" s="544"/>
      <c r="BJF19" s="544"/>
      <c r="BJG19" s="544"/>
      <c r="BJH19" s="544"/>
      <c r="BJI19" s="544"/>
      <c r="BJJ19" s="544"/>
      <c r="BJK19" s="544"/>
      <c r="BJL19" s="544"/>
      <c r="BJM19" s="544"/>
      <c r="BJN19" s="544"/>
      <c r="BJO19" s="544"/>
      <c r="BJP19" s="544"/>
      <c r="BJQ19" s="544"/>
      <c r="BJR19" s="544"/>
      <c r="BJS19" s="544"/>
      <c r="BJT19" s="544"/>
      <c r="BJU19" s="544"/>
      <c r="BJV19" s="544"/>
      <c r="BJW19" s="544"/>
      <c r="BJX19" s="544"/>
      <c r="BJY19" s="544"/>
      <c r="BJZ19" s="544"/>
      <c r="BKA19" s="544"/>
      <c r="BKB19" s="544"/>
      <c r="BKC19" s="544"/>
      <c r="BKD19" s="544"/>
      <c r="BKE19" s="544"/>
      <c r="BKF19" s="544"/>
      <c r="BKG19" s="544"/>
      <c r="BKH19" s="544"/>
      <c r="BKI19" s="544"/>
      <c r="BKJ19" s="544"/>
      <c r="BKK19" s="544"/>
      <c r="BKL19" s="544"/>
      <c r="BKM19" s="544"/>
      <c r="BKN19" s="544"/>
      <c r="BKO19" s="544"/>
      <c r="BKP19" s="544"/>
      <c r="BKQ19" s="544"/>
      <c r="BKR19" s="544"/>
      <c r="BKS19" s="544"/>
      <c r="BKT19" s="544"/>
      <c r="BKU19" s="544"/>
      <c r="BKV19" s="544"/>
      <c r="BKW19" s="544"/>
      <c r="BKX19" s="544"/>
      <c r="BKY19" s="544"/>
      <c r="BKZ19" s="544"/>
      <c r="BLA19" s="544"/>
      <c r="BLB19" s="544"/>
      <c r="BLC19" s="544"/>
      <c r="BLD19" s="544"/>
      <c r="BLE19" s="544"/>
      <c r="BLF19" s="544"/>
      <c r="BLG19" s="544"/>
      <c r="BLH19" s="544"/>
      <c r="BLI19" s="544"/>
      <c r="BLJ19" s="544"/>
      <c r="BLK19" s="544"/>
      <c r="BLL19" s="544"/>
      <c r="BLM19" s="544"/>
      <c r="BLN19" s="544"/>
      <c r="BLO19" s="544"/>
      <c r="BLP19" s="544"/>
      <c r="BLQ19" s="544"/>
      <c r="BLR19" s="544"/>
      <c r="BLS19" s="544"/>
      <c r="BLT19" s="544"/>
      <c r="BLU19" s="544"/>
      <c r="BLV19" s="544"/>
      <c r="BLW19" s="544"/>
      <c r="BLX19" s="544"/>
      <c r="BLY19" s="544"/>
      <c r="BLZ19" s="544"/>
      <c r="BMA19" s="544"/>
      <c r="BMB19" s="544"/>
      <c r="BMC19" s="544"/>
      <c r="BMD19" s="544"/>
      <c r="BME19" s="544"/>
      <c r="BMF19" s="544"/>
      <c r="BMG19" s="544"/>
      <c r="BMH19" s="544"/>
      <c r="BMI19" s="544"/>
      <c r="BMJ19" s="544"/>
      <c r="BMK19" s="544"/>
      <c r="BML19" s="544"/>
      <c r="BMM19" s="544"/>
      <c r="BMN19" s="544"/>
      <c r="BMO19" s="544"/>
      <c r="BMP19" s="544"/>
      <c r="BMQ19" s="544"/>
      <c r="BMR19" s="544"/>
      <c r="BMS19" s="544"/>
      <c r="BMT19" s="544"/>
      <c r="BMU19" s="544"/>
      <c r="BMV19" s="544"/>
      <c r="BMW19" s="544"/>
      <c r="BMX19" s="544"/>
      <c r="BMY19" s="544"/>
      <c r="BMZ19" s="544"/>
      <c r="BNA19" s="544"/>
      <c r="BNB19" s="544"/>
      <c r="BNC19" s="544"/>
      <c r="BND19" s="544"/>
      <c r="BNE19" s="544"/>
      <c r="BNF19" s="544"/>
      <c r="BNG19" s="544"/>
      <c r="BNH19" s="544"/>
      <c r="BNI19" s="544"/>
      <c r="BNJ19" s="544"/>
      <c r="BNK19" s="544"/>
      <c r="BNL19" s="544"/>
      <c r="BNM19" s="544"/>
      <c r="BNN19" s="544"/>
      <c r="BNO19" s="544"/>
      <c r="BNP19" s="544"/>
      <c r="BNQ19" s="544"/>
      <c r="BNR19" s="544"/>
      <c r="BNS19" s="544"/>
      <c r="BNT19" s="544"/>
      <c r="BNU19" s="544"/>
      <c r="BNV19" s="544"/>
      <c r="BNW19" s="544"/>
      <c r="BNX19" s="544"/>
      <c r="BNY19" s="544"/>
      <c r="BNZ19" s="544"/>
      <c r="BOA19" s="544"/>
      <c r="BOB19" s="544"/>
      <c r="BOC19" s="544"/>
      <c r="BOD19" s="544"/>
      <c r="BOE19" s="544"/>
      <c r="BOF19" s="544"/>
      <c r="BOG19" s="544"/>
      <c r="BOH19" s="544"/>
      <c r="BOI19" s="544"/>
      <c r="BOJ19" s="544"/>
      <c r="BOK19" s="544"/>
      <c r="BOL19" s="544"/>
      <c r="BOM19" s="544"/>
      <c r="BON19" s="544"/>
      <c r="BOO19" s="544"/>
      <c r="BOP19" s="544"/>
      <c r="BOQ19" s="544"/>
      <c r="BOR19" s="544"/>
      <c r="BOS19" s="544"/>
      <c r="BOT19" s="544"/>
      <c r="BOU19" s="544"/>
      <c r="BOV19" s="544"/>
      <c r="BOW19" s="544"/>
      <c r="BOX19" s="544"/>
      <c r="BOY19" s="544"/>
      <c r="BOZ19" s="544"/>
      <c r="BPA19" s="544"/>
      <c r="BPB19" s="544"/>
      <c r="BPC19" s="544"/>
      <c r="BPD19" s="544"/>
      <c r="BPE19" s="544"/>
      <c r="BPF19" s="544"/>
      <c r="BPG19" s="544"/>
      <c r="BPH19" s="544"/>
      <c r="BPI19" s="544"/>
      <c r="BPJ19" s="544"/>
      <c r="BPK19" s="544"/>
      <c r="BPL19" s="544"/>
      <c r="BPM19" s="544"/>
      <c r="BPN19" s="544"/>
      <c r="BPO19" s="544"/>
      <c r="BPP19" s="544"/>
      <c r="BPQ19" s="544"/>
      <c r="BPR19" s="544"/>
      <c r="BPS19" s="544"/>
      <c r="BPT19" s="544"/>
      <c r="BPU19" s="544"/>
      <c r="BPV19" s="544"/>
      <c r="BPW19" s="544"/>
      <c r="BPX19" s="544"/>
      <c r="BPY19" s="544"/>
      <c r="BPZ19" s="544"/>
      <c r="BQA19" s="544"/>
      <c r="BQB19" s="544"/>
      <c r="BQC19" s="544"/>
      <c r="BQD19" s="544"/>
      <c r="BQE19" s="544"/>
      <c r="BQF19" s="544"/>
      <c r="BQG19" s="544"/>
      <c r="BQH19" s="544"/>
      <c r="BQI19" s="544"/>
      <c r="BQJ19" s="544"/>
      <c r="BQK19" s="544"/>
      <c r="BQL19" s="544"/>
      <c r="BQM19" s="544"/>
      <c r="BQN19" s="544"/>
      <c r="BQO19" s="544"/>
      <c r="BQP19" s="544"/>
      <c r="BQQ19" s="544"/>
      <c r="BQR19" s="544"/>
      <c r="BQS19" s="544"/>
      <c r="BQT19" s="544"/>
      <c r="BQU19" s="544"/>
      <c r="BQV19" s="544"/>
      <c r="BQW19" s="544"/>
      <c r="BQX19" s="544"/>
      <c r="BQY19" s="544"/>
      <c r="BQZ19" s="544"/>
      <c r="BRA19" s="544"/>
      <c r="BRB19" s="544"/>
      <c r="BRC19" s="544"/>
      <c r="BRD19" s="544"/>
      <c r="BRE19" s="544"/>
      <c r="BRF19" s="544"/>
      <c r="BRG19" s="544"/>
      <c r="BRH19" s="544"/>
      <c r="BRI19" s="544"/>
      <c r="BRJ19" s="544"/>
      <c r="BRK19" s="544"/>
      <c r="BRL19" s="544"/>
      <c r="BRM19" s="544"/>
      <c r="BRN19" s="544"/>
      <c r="BRO19" s="544"/>
      <c r="BRP19" s="544"/>
      <c r="BRQ19" s="544"/>
      <c r="BRR19" s="544"/>
      <c r="BRS19" s="544"/>
      <c r="BRT19" s="544"/>
      <c r="BRU19" s="544"/>
      <c r="BRV19" s="544"/>
      <c r="BRW19" s="544"/>
      <c r="BRX19" s="544"/>
      <c r="BRY19" s="544"/>
      <c r="BRZ19" s="544"/>
      <c r="BSA19" s="544"/>
      <c r="BSB19" s="544"/>
      <c r="BSC19" s="544"/>
      <c r="BSD19" s="544"/>
      <c r="BSE19" s="544"/>
      <c r="BSF19" s="544"/>
      <c r="BSG19" s="544"/>
      <c r="BSH19" s="544"/>
      <c r="BSI19" s="544"/>
      <c r="BSJ19" s="544"/>
      <c r="BSK19" s="544"/>
      <c r="BSL19" s="544"/>
      <c r="BSM19" s="544"/>
      <c r="BSN19" s="544"/>
      <c r="BSO19" s="544"/>
      <c r="BSP19" s="544"/>
      <c r="BSQ19" s="544"/>
      <c r="BSR19" s="544"/>
      <c r="BSS19" s="544"/>
      <c r="BST19" s="544"/>
      <c r="BSU19" s="544"/>
      <c r="BSV19" s="544"/>
      <c r="BSW19" s="544"/>
      <c r="BSX19" s="544"/>
      <c r="BSY19" s="544"/>
      <c r="BSZ19" s="544"/>
      <c r="BTA19" s="544"/>
      <c r="BTB19" s="544"/>
      <c r="BTC19" s="544"/>
      <c r="BTD19" s="544"/>
      <c r="BTE19" s="544"/>
      <c r="BTF19" s="544"/>
      <c r="BTG19" s="544"/>
      <c r="BTH19" s="544"/>
      <c r="BTI19" s="544"/>
      <c r="BTJ19" s="544"/>
      <c r="BTK19" s="544"/>
      <c r="BTL19" s="544"/>
      <c r="BTM19" s="544"/>
      <c r="BTN19" s="544"/>
      <c r="BTO19" s="544"/>
      <c r="BTP19" s="544"/>
      <c r="BTQ19" s="544"/>
      <c r="BTR19" s="544"/>
      <c r="BTS19" s="544"/>
      <c r="BTT19" s="544"/>
      <c r="BTU19" s="544"/>
      <c r="BTV19" s="544"/>
      <c r="BTW19" s="544"/>
      <c r="BTX19" s="544"/>
      <c r="BTY19" s="544"/>
      <c r="BTZ19" s="544"/>
      <c r="BUA19" s="544"/>
      <c r="BUB19" s="544"/>
      <c r="BUC19" s="544"/>
      <c r="BUD19" s="544"/>
      <c r="BUE19" s="544"/>
      <c r="BUF19" s="544"/>
      <c r="BUG19" s="544"/>
      <c r="BUH19" s="544"/>
      <c r="BUI19" s="544"/>
      <c r="BUJ19" s="544"/>
      <c r="BUK19" s="544"/>
      <c r="BUL19" s="544"/>
      <c r="BUM19" s="544"/>
      <c r="BUN19" s="544"/>
      <c r="BUO19" s="544"/>
      <c r="BUP19" s="544"/>
      <c r="BUQ19" s="544"/>
      <c r="BUR19" s="544"/>
      <c r="BUS19" s="544"/>
      <c r="BUT19" s="544"/>
      <c r="BUU19" s="544"/>
      <c r="BUV19" s="544"/>
      <c r="BUW19" s="544"/>
      <c r="BUX19" s="544"/>
      <c r="BUY19" s="544"/>
      <c r="BUZ19" s="544"/>
      <c r="BVA19" s="544"/>
      <c r="BVB19" s="544"/>
      <c r="BVC19" s="544"/>
      <c r="BVD19" s="544"/>
      <c r="BVE19" s="544"/>
      <c r="BVF19" s="544"/>
      <c r="BVG19" s="544"/>
      <c r="BVH19" s="544"/>
      <c r="BVI19" s="544"/>
      <c r="BVJ19" s="544"/>
      <c r="BVK19" s="544"/>
      <c r="BVL19" s="544"/>
      <c r="BVM19" s="544"/>
      <c r="BVN19" s="544"/>
      <c r="BVO19" s="544"/>
      <c r="BVP19" s="544"/>
      <c r="BVQ19" s="544"/>
      <c r="BVR19" s="544"/>
      <c r="BVS19" s="544"/>
      <c r="BVT19" s="544"/>
      <c r="BVU19" s="544"/>
      <c r="BVV19" s="544"/>
      <c r="BVW19" s="544"/>
      <c r="BVX19" s="544"/>
      <c r="BVY19" s="544"/>
      <c r="BVZ19" s="544"/>
      <c r="BWA19" s="544"/>
      <c r="BWB19" s="544"/>
      <c r="BWC19" s="544"/>
      <c r="BWD19" s="544"/>
      <c r="BWE19" s="544"/>
      <c r="BWF19" s="544"/>
      <c r="BWG19" s="544"/>
      <c r="BWH19" s="544"/>
      <c r="BWI19" s="544"/>
      <c r="BWJ19" s="544"/>
      <c r="BWK19" s="544"/>
      <c r="BWL19" s="544"/>
      <c r="BWM19" s="544"/>
      <c r="BWN19" s="544"/>
      <c r="BWO19" s="544"/>
      <c r="BWP19" s="544"/>
      <c r="BWQ19" s="544"/>
      <c r="BWR19" s="544"/>
      <c r="BWS19" s="544"/>
      <c r="BWT19" s="544"/>
      <c r="BWU19" s="544"/>
      <c r="BWV19" s="544"/>
      <c r="BWW19" s="544"/>
      <c r="BWX19" s="544"/>
      <c r="BWY19" s="544"/>
      <c r="BWZ19" s="544"/>
      <c r="BXA19" s="544"/>
      <c r="BXB19" s="544"/>
      <c r="BXC19" s="544"/>
      <c r="BXD19" s="544"/>
      <c r="BXE19" s="544"/>
      <c r="BXF19" s="544"/>
      <c r="BXG19" s="544"/>
      <c r="BXH19" s="544"/>
      <c r="BXI19" s="544"/>
      <c r="BXJ19" s="544"/>
      <c r="BXK19" s="544"/>
      <c r="BXL19" s="544"/>
      <c r="BXM19" s="544"/>
      <c r="BXN19" s="544"/>
      <c r="BXO19" s="544"/>
      <c r="BXP19" s="544"/>
      <c r="BXQ19" s="544"/>
      <c r="BXR19" s="544"/>
      <c r="BXS19" s="544"/>
      <c r="BXT19" s="544"/>
      <c r="BXU19" s="544"/>
      <c r="BXV19" s="544"/>
      <c r="BXW19" s="544"/>
      <c r="BXX19" s="544"/>
      <c r="BXY19" s="544"/>
      <c r="BXZ19" s="544"/>
      <c r="BYA19" s="544"/>
      <c r="BYB19" s="544"/>
      <c r="BYC19" s="544"/>
      <c r="BYD19" s="544"/>
      <c r="BYE19" s="544"/>
      <c r="BYF19" s="544"/>
      <c r="BYG19" s="544"/>
      <c r="BYH19" s="544"/>
      <c r="BYI19" s="544"/>
      <c r="BYJ19" s="544"/>
      <c r="BYK19" s="544"/>
      <c r="BYL19" s="544"/>
      <c r="BYM19" s="544"/>
      <c r="BYN19" s="544"/>
      <c r="BYO19" s="544"/>
      <c r="BYP19" s="544"/>
      <c r="BYQ19" s="544"/>
      <c r="BYR19" s="544"/>
      <c r="BYS19" s="544"/>
      <c r="BYT19" s="544"/>
      <c r="BYU19" s="544"/>
      <c r="BYV19" s="544"/>
      <c r="BYW19" s="544"/>
      <c r="BYX19" s="544"/>
      <c r="BYY19" s="544"/>
      <c r="BYZ19" s="544"/>
      <c r="BZA19" s="544"/>
      <c r="BZB19" s="544"/>
      <c r="BZC19" s="544"/>
      <c r="BZD19" s="544"/>
      <c r="BZE19" s="544"/>
      <c r="BZF19" s="544"/>
      <c r="BZG19" s="544"/>
      <c r="BZH19" s="544"/>
      <c r="BZI19" s="544"/>
      <c r="BZJ19" s="544"/>
      <c r="BZK19" s="544"/>
      <c r="BZL19" s="544"/>
      <c r="BZM19" s="544"/>
      <c r="BZN19" s="544"/>
      <c r="BZO19" s="544"/>
      <c r="BZP19" s="544"/>
      <c r="BZQ19" s="544"/>
      <c r="BZR19" s="544"/>
      <c r="BZS19" s="544"/>
      <c r="BZT19" s="544"/>
      <c r="BZU19" s="544"/>
      <c r="BZV19" s="544"/>
      <c r="BZW19" s="544"/>
      <c r="BZX19" s="544"/>
      <c r="BZY19" s="544"/>
      <c r="BZZ19" s="544"/>
      <c r="CAA19" s="544"/>
      <c r="CAB19" s="544"/>
      <c r="CAC19" s="544"/>
      <c r="CAD19" s="544"/>
      <c r="CAE19" s="544"/>
      <c r="CAF19" s="544"/>
      <c r="CAG19" s="544"/>
      <c r="CAH19" s="544"/>
      <c r="CAI19" s="544"/>
      <c r="CAJ19" s="544"/>
      <c r="CAK19" s="544"/>
      <c r="CAL19" s="544"/>
      <c r="CAM19" s="544"/>
      <c r="CAN19" s="544"/>
      <c r="CAO19" s="544"/>
      <c r="CAP19" s="544"/>
      <c r="CAQ19" s="544"/>
      <c r="CAR19" s="544"/>
      <c r="CAS19" s="544"/>
      <c r="CAT19" s="544"/>
      <c r="CAU19" s="544"/>
      <c r="CAV19" s="544"/>
      <c r="CAW19" s="544"/>
      <c r="CAX19" s="544"/>
      <c r="CAY19" s="544"/>
      <c r="CAZ19" s="544"/>
      <c r="CBA19" s="544"/>
      <c r="CBB19" s="544"/>
      <c r="CBC19" s="544"/>
      <c r="CBD19" s="544"/>
      <c r="CBE19" s="544"/>
      <c r="CBF19" s="544"/>
      <c r="CBG19" s="544"/>
      <c r="CBH19" s="544"/>
      <c r="CBI19" s="544"/>
      <c r="CBJ19" s="544"/>
      <c r="CBK19" s="544"/>
      <c r="CBL19" s="544"/>
      <c r="CBM19" s="544"/>
      <c r="CBN19" s="544"/>
      <c r="CBO19" s="544"/>
      <c r="CBP19" s="544"/>
      <c r="CBQ19" s="544"/>
      <c r="CBR19" s="544"/>
      <c r="CBS19" s="544"/>
      <c r="CBT19" s="544"/>
      <c r="CBU19" s="544"/>
      <c r="CBV19" s="544"/>
      <c r="CBW19" s="544"/>
      <c r="CBX19" s="544"/>
      <c r="CBY19" s="544"/>
      <c r="CBZ19" s="544"/>
      <c r="CCA19" s="544"/>
      <c r="CCB19" s="544"/>
      <c r="CCC19" s="544"/>
      <c r="CCD19" s="544"/>
      <c r="CCE19" s="544"/>
      <c r="CCF19" s="544"/>
      <c r="CCG19" s="544"/>
      <c r="CCH19" s="544"/>
      <c r="CCI19" s="544"/>
      <c r="CCJ19" s="544"/>
      <c r="CCK19" s="544"/>
      <c r="CCL19" s="544"/>
      <c r="CCM19" s="544"/>
      <c r="CCN19" s="544"/>
      <c r="CCO19" s="544"/>
      <c r="CCP19" s="544"/>
      <c r="CCQ19" s="544"/>
      <c r="CCR19" s="544"/>
      <c r="CCS19" s="544"/>
      <c r="CCT19" s="544"/>
      <c r="CCU19" s="544"/>
      <c r="CCV19" s="544"/>
      <c r="CCW19" s="544"/>
      <c r="CCX19" s="544"/>
      <c r="CCY19" s="544"/>
      <c r="CCZ19" s="544"/>
      <c r="CDA19" s="544"/>
      <c r="CDB19" s="544"/>
      <c r="CDC19" s="544"/>
      <c r="CDD19" s="544"/>
      <c r="CDE19" s="544"/>
      <c r="CDF19" s="544"/>
      <c r="CDG19" s="544"/>
      <c r="CDH19" s="544"/>
      <c r="CDI19" s="544"/>
      <c r="CDJ19" s="544"/>
      <c r="CDK19" s="544"/>
      <c r="CDL19" s="544"/>
      <c r="CDM19" s="544"/>
      <c r="CDN19" s="544"/>
      <c r="CDO19" s="544"/>
      <c r="CDP19" s="544"/>
      <c r="CDQ19" s="544"/>
      <c r="CDR19" s="544"/>
      <c r="CDS19" s="544"/>
      <c r="CDT19" s="544"/>
      <c r="CDU19" s="544"/>
      <c r="CDV19" s="544"/>
      <c r="CDW19" s="544"/>
      <c r="CDX19" s="544"/>
      <c r="CDY19" s="544"/>
      <c r="CDZ19" s="544"/>
      <c r="CEA19" s="544"/>
      <c r="CEB19" s="544"/>
      <c r="CEC19" s="544"/>
      <c r="CED19" s="544"/>
      <c r="CEE19" s="544"/>
      <c r="CEF19" s="544"/>
      <c r="CEG19" s="544"/>
      <c r="CEH19" s="544"/>
      <c r="CEI19" s="544"/>
      <c r="CEJ19" s="544"/>
      <c r="CEK19" s="544"/>
      <c r="CEL19" s="544"/>
      <c r="CEM19" s="544"/>
      <c r="CEN19" s="544"/>
      <c r="CEO19" s="544"/>
      <c r="CEP19" s="544"/>
      <c r="CEQ19" s="544"/>
      <c r="CER19" s="544"/>
      <c r="CES19" s="544"/>
      <c r="CET19" s="544"/>
      <c r="CEU19" s="544"/>
      <c r="CEV19" s="544"/>
      <c r="CEW19" s="544"/>
      <c r="CEX19" s="544"/>
      <c r="CEY19" s="544"/>
      <c r="CEZ19" s="544"/>
      <c r="CFA19" s="544"/>
      <c r="CFB19" s="544"/>
      <c r="CFC19" s="544"/>
      <c r="CFD19" s="544"/>
      <c r="CFE19" s="544"/>
      <c r="CFF19" s="544"/>
      <c r="CFG19" s="544"/>
      <c r="CFH19" s="544"/>
      <c r="CFI19" s="544"/>
      <c r="CFJ19" s="544"/>
      <c r="CFK19" s="544"/>
      <c r="CFL19" s="544"/>
      <c r="CFM19" s="544"/>
      <c r="CFN19" s="544"/>
      <c r="CFO19" s="544"/>
      <c r="CFP19" s="544"/>
      <c r="CFQ19" s="544"/>
      <c r="CFR19" s="544"/>
      <c r="CFS19" s="544"/>
      <c r="CFT19" s="544"/>
      <c r="CFU19" s="544"/>
      <c r="CFV19" s="544"/>
      <c r="CFW19" s="544"/>
      <c r="CFX19" s="544"/>
      <c r="CFY19" s="544"/>
      <c r="CFZ19" s="544"/>
      <c r="CGA19" s="544"/>
      <c r="CGB19" s="544"/>
      <c r="CGC19" s="544"/>
      <c r="CGD19" s="544"/>
      <c r="CGE19" s="544"/>
      <c r="CGF19" s="544"/>
      <c r="CGG19" s="544"/>
      <c r="CGH19" s="544"/>
      <c r="CGI19" s="544"/>
      <c r="CGJ19" s="544"/>
      <c r="CGK19" s="544"/>
      <c r="CGL19" s="544"/>
      <c r="CGM19" s="544"/>
      <c r="CGN19" s="544"/>
      <c r="CGO19" s="544"/>
      <c r="CGP19" s="544"/>
      <c r="CGQ19" s="544"/>
      <c r="CGR19" s="544"/>
      <c r="CGS19" s="544"/>
      <c r="CGT19" s="544"/>
      <c r="CGU19" s="544"/>
      <c r="CGV19" s="544"/>
      <c r="CGW19" s="544"/>
      <c r="CGX19" s="544"/>
      <c r="CGY19" s="544"/>
      <c r="CGZ19" s="544"/>
      <c r="CHA19" s="544"/>
      <c r="CHB19" s="544"/>
      <c r="CHC19" s="544"/>
      <c r="CHD19" s="544"/>
      <c r="CHE19" s="544"/>
      <c r="CHF19" s="544"/>
      <c r="CHG19" s="544"/>
      <c r="CHH19" s="544"/>
      <c r="CHI19" s="544"/>
      <c r="CHJ19" s="544"/>
      <c r="CHK19" s="544"/>
      <c r="CHL19" s="544"/>
      <c r="CHM19" s="544"/>
      <c r="CHN19" s="544"/>
      <c r="CHO19" s="544"/>
      <c r="CHP19" s="544"/>
      <c r="CHQ19" s="544"/>
      <c r="CHR19" s="544"/>
      <c r="CHS19" s="544"/>
      <c r="CHT19" s="544"/>
      <c r="CHU19" s="544"/>
      <c r="CHV19" s="544"/>
      <c r="CHW19" s="544"/>
      <c r="CHX19" s="544"/>
      <c r="CHY19" s="544"/>
      <c r="CHZ19" s="544"/>
      <c r="CIA19" s="544"/>
      <c r="CIB19" s="544"/>
      <c r="CIC19" s="544"/>
      <c r="CID19" s="544"/>
      <c r="CIE19" s="544"/>
      <c r="CIF19" s="544"/>
      <c r="CIG19" s="544"/>
      <c r="CIH19" s="544"/>
      <c r="CII19" s="544"/>
      <c r="CIJ19" s="544"/>
      <c r="CIK19" s="544"/>
      <c r="CIL19" s="544"/>
      <c r="CIM19" s="544"/>
      <c r="CIN19" s="544"/>
      <c r="CIO19" s="544"/>
      <c r="CIP19" s="544"/>
      <c r="CIQ19" s="544"/>
      <c r="CIR19" s="544"/>
      <c r="CIS19" s="544"/>
      <c r="CIT19" s="544"/>
      <c r="CIU19" s="544"/>
      <c r="CIV19" s="544"/>
      <c r="CIW19" s="544"/>
      <c r="CIX19" s="544"/>
      <c r="CIY19" s="544"/>
      <c r="CIZ19" s="544"/>
      <c r="CJA19" s="544"/>
      <c r="CJB19" s="544"/>
      <c r="CJC19" s="544"/>
      <c r="CJD19" s="544"/>
      <c r="CJE19" s="544"/>
      <c r="CJF19" s="544"/>
      <c r="CJG19" s="544"/>
      <c r="CJH19" s="544"/>
      <c r="CJI19" s="544"/>
      <c r="CJJ19" s="544"/>
      <c r="CJK19" s="544"/>
      <c r="CJL19" s="544"/>
      <c r="CJM19" s="544"/>
      <c r="CJN19" s="544"/>
      <c r="CJO19" s="544"/>
      <c r="CJP19" s="544"/>
      <c r="CJQ19" s="544"/>
      <c r="CJR19" s="544"/>
      <c r="CJS19" s="544"/>
      <c r="CJT19" s="544"/>
      <c r="CJU19" s="544"/>
      <c r="CJV19" s="544"/>
      <c r="CJW19" s="544"/>
      <c r="CJX19" s="544"/>
      <c r="CJY19" s="544"/>
      <c r="CJZ19" s="544"/>
      <c r="CKA19" s="544"/>
      <c r="CKB19" s="544"/>
      <c r="CKC19" s="544"/>
      <c r="CKD19" s="544"/>
      <c r="CKE19" s="544"/>
      <c r="CKF19" s="544"/>
      <c r="CKG19" s="544"/>
      <c r="CKH19" s="544"/>
      <c r="CKI19" s="544"/>
      <c r="CKJ19" s="544"/>
      <c r="CKK19" s="544"/>
      <c r="CKL19" s="544"/>
      <c r="CKM19" s="544"/>
      <c r="CKN19" s="544"/>
      <c r="CKO19" s="544"/>
      <c r="CKP19" s="544"/>
      <c r="CKQ19" s="544"/>
      <c r="CKR19" s="544"/>
      <c r="CKS19" s="544"/>
      <c r="CKT19" s="544"/>
      <c r="CKU19" s="544"/>
      <c r="CKV19" s="544"/>
      <c r="CKW19" s="544"/>
      <c r="CKX19" s="544"/>
      <c r="CKY19" s="544"/>
      <c r="CKZ19" s="544"/>
      <c r="CLA19" s="544"/>
      <c r="CLB19" s="544"/>
      <c r="CLC19" s="544"/>
      <c r="CLD19" s="544"/>
      <c r="CLE19" s="544"/>
      <c r="CLF19" s="544"/>
      <c r="CLG19" s="544"/>
      <c r="CLH19" s="544"/>
      <c r="CLI19" s="544"/>
      <c r="CLJ19" s="544"/>
      <c r="CLK19" s="544"/>
      <c r="CLL19" s="544"/>
      <c r="CLM19" s="544"/>
      <c r="CLN19" s="544"/>
      <c r="CLO19" s="544"/>
      <c r="CLP19" s="544"/>
      <c r="CLQ19" s="544"/>
      <c r="CLR19" s="544"/>
      <c r="CLS19" s="544"/>
      <c r="CLT19" s="544"/>
      <c r="CLU19" s="544"/>
      <c r="CLV19" s="544"/>
      <c r="CLW19" s="544"/>
      <c r="CLX19" s="544"/>
      <c r="CLY19" s="544"/>
      <c r="CLZ19" s="544"/>
      <c r="CMA19" s="544"/>
      <c r="CMB19" s="544"/>
      <c r="CMC19" s="544"/>
      <c r="CMD19" s="544"/>
      <c r="CME19" s="544"/>
      <c r="CMF19" s="544"/>
      <c r="CMG19" s="544"/>
      <c r="CMH19" s="544"/>
      <c r="CMI19" s="544"/>
      <c r="CMJ19" s="544"/>
      <c r="CMK19" s="544"/>
      <c r="CML19" s="544"/>
      <c r="CMM19" s="544"/>
      <c r="CMN19" s="544"/>
      <c r="CMO19" s="544"/>
      <c r="CMP19" s="544"/>
      <c r="CMQ19" s="544"/>
      <c r="CMR19" s="544"/>
      <c r="CMS19" s="544"/>
      <c r="CMT19" s="544"/>
      <c r="CMU19" s="544"/>
      <c r="CMV19" s="544"/>
      <c r="CMW19" s="544"/>
      <c r="CMX19" s="544"/>
      <c r="CMY19" s="544"/>
      <c r="CMZ19" s="544"/>
      <c r="CNA19" s="544"/>
      <c r="CNB19" s="544"/>
      <c r="CNC19" s="544"/>
      <c r="CND19" s="544"/>
      <c r="CNE19" s="544"/>
      <c r="CNF19" s="544"/>
      <c r="CNG19" s="544"/>
      <c r="CNH19" s="544"/>
      <c r="CNI19" s="544"/>
      <c r="CNJ19" s="544"/>
      <c r="CNK19" s="544"/>
      <c r="CNL19" s="544"/>
      <c r="CNM19" s="544"/>
      <c r="CNN19" s="544"/>
      <c r="CNO19" s="544"/>
      <c r="CNP19" s="544"/>
      <c r="CNQ19" s="544"/>
      <c r="CNR19" s="544"/>
      <c r="CNS19" s="544"/>
      <c r="CNT19" s="544"/>
      <c r="CNU19" s="544"/>
      <c r="CNV19" s="544"/>
      <c r="CNW19" s="544"/>
      <c r="CNX19" s="544"/>
      <c r="CNY19" s="544"/>
      <c r="CNZ19" s="544"/>
      <c r="COA19" s="544"/>
      <c r="COB19" s="544"/>
      <c r="COC19" s="544"/>
      <c r="COD19" s="544"/>
      <c r="COE19" s="544"/>
      <c r="COF19" s="544"/>
      <c r="COG19" s="544"/>
      <c r="COH19" s="544"/>
      <c r="COI19" s="544"/>
      <c r="COJ19" s="544"/>
      <c r="COK19" s="544"/>
      <c r="COL19" s="544"/>
      <c r="COM19" s="544"/>
      <c r="CON19" s="544"/>
      <c r="COO19" s="544"/>
      <c r="COP19" s="544"/>
      <c r="COQ19" s="544"/>
      <c r="COR19" s="544"/>
      <c r="COS19" s="544"/>
      <c r="COT19" s="544"/>
      <c r="COU19" s="544"/>
      <c r="COV19" s="544"/>
      <c r="COW19" s="544"/>
      <c r="COX19" s="544"/>
      <c r="COY19" s="544"/>
      <c r="COZ19" s="544"/>
      <c r="CPA19" s="544"/>
      <c r="CPB19" s="544"/>
      <c r="CPC19" s="544"/>
      <c r="CPD19" s="544"/>
      <c r="CPE19" s="544"/>
      <c r="CPF19" s="544"/>
      <c r="CPG19" s="544"/>
      <c r="CPH19" s="544"/>
      <c r="CPI19" s="544"/>
      <c r="CPJ19" s="544"/>
      <c r="CPK19" s="544"/>
      <c r="CPL19" s="544"/>
      <c r="CPM19" s="544"/>
      <c r="CPN19" s="544"/>
      <c r="CPO19" s="544"/>
      <c r="CPP19" s="544"/>
      <c r="CPQ19" s="544"/>
      <c r="CPR19" s="544"/>
      <c r="CPS19" s="544"/>
      <c r="CPT19" s="544"/>
      <c r="CPU19" s="544"/>
      <c r="CPV19" s="544"/>
      <c r="CPW19" s="544"/>
      <c r="CPX19" s="544"/>
      <c r="CPY19" s="544"/>
      <c r="CPZ19" s="544"/>
      <c r="CQA19" s="544"/>
      <c r="CQB19" s="544"/>
      <c r="CQC19" s="544"/>
      <c r="CQD19" s="544"/>
      <c r="CQE19" s="544"/>
      <c r="CQF19" s="544"/>
      <c r="CQG19" s="544"/>
      <c r="CQH19" s="544"/>
      <c r="CQI19" s="544"/>
      <c r="CQJ19" s="544"/>
      <c r="CQK19" s="544"/>
      <c r="CQL19" s="544"/>
      <c r="CQM19" s="544"/>
      <c r="CQN19" s="544"/>
      <c r="CQO19" s="544"/>
      <c r="CQP19" s="544"/>
      <c r="CQQ19" s="544"/>
      <c r="CQR19" s="544"/>
      <c r="CQS19" s="544"/>
      <c r="CQT19" s="544"/>
      <c r="CQU19" s="544"/>
      <c r="CQV19" s="544"/>
      <c r="CQW19" s="544"/>
      <c r="CQX19" s="544"/>
      <c r="CQY19" s="544"/>
      <c r="CQZ19" s="544"/>
      <c r="CRA19" s="544"/>
      <c r="CRB19" s="544"/>
      <c r="CRC19" s="544"/>
      <c r="CRD19" s="544"/>
      <c r="CRE19" s="544"/>
      <c r="CRF19" s="544"/>
      <c r="CRG19" s="544"/>
      <c r="CRH19" s="544"/>
      <c r="CRI19" s="544"/>
      <c r="CRJ19" s="544"/>
      <c r="CRK19" s="544"/>
      <c r="CRL19" s="544"/>
      <c r="CRM19" s="544"/>
      <c r="CRN19" s="544"/>
      <c r="CRO19" s="544"/>
      <c r="CRP19" s="544"/>
      <c r="CRQ19" s="544"/>
      <c r="CRR19" s="544"/>
      <c r="CRS19" s="544"/>
      <c r="CRT19" s="544"/>
      <c r="CRU19" s="544"/>
      <c r="CRV19" s="544"/>
      <c r="CRW19" s="544"/>
      <c r="CRX19" s="544"/>
      <c r="CRY19" s="544"/>
      <c r="CRZ19" s="544"/>
      <c r="CSA19" s="544"/>
      <c r="CSB19" s="544"/>
      <c r="CSC19" s="544"/>
      <c r="CSD19" s="544"/>
      <c r="CSE19" s="544"/>
      <c r="CSF19" s="544"/>
      <c r="CSG19" s="544"/>
      <c r="CSH19" s="544"/>
      <c r="CSI19" s="544"/>
      <c r="CSJ19" s="544"/>
      <c r="CSK19" s="544"/>
      <c r="CSL19" s="544"/>
      <c r="CSM19" s="544"/>
      <c r="CSN19" s="544"/>
      <c r="CSO19" s="544"/>
      <c r="CSP19" s="544"/>
      <c r="CSQ19" s="544"/>
      <c r="CSR19" s="544"/>
      <c r="CSS19" s="544"/>
      <c r="CST19" s="544"/>
      <c r="CSU19" s="544"/>
      <c r="CSV19" s="544"/>
      <c r="CSW19" s="544"/>
      <c r="CSX19" s="544"/>
      <c r="CSY19" s="544"/>
      <c r="CSZ19" s="544"/>
      <c r="CTA19" s="544"/>
      <c r="CTB19" s="544"/>
      <c r="CTC19" s="544"/>
      <c r="CTD19" s="544"/>
      <c r="CTE19" s="544"/>
      <c r="CTF19" s="544"/>
      <c r="CTG19" s="544"/>
      <c r="CTH19" s="544"/>
      <c r="CTI19" s="544"/>
      <c r="CTJ19" s="544"/>
      <c r="CTK19" s="544"/>
      <c r="CTL19" s="544"/>
      <c r="CTM19" s="544"/>
      <c r="CTN19" s="544"/>
      <c r="CTO19" s="544"/>
      <c r="CTP19" s="544"/>
      <c r="CTQ19" s="544"/>
      <c r="CTR19" s="544"/>
      <c r="CTS19" s="544"/>
      <c r="CTT19" s="544"/>
      <c r="CTU19" s="544"/>
      <c r="CTV19" s="544"/>
      <c r="CTW19" s="544"/>
      <c r="CTX19" s="544"/>
      <c r="CTY19" s="544"/>
      <c r="CTZ19" s="544"/>
      <c r="CUA19" s="544"/>
      <c r="CUB19" s="544"/>
      <c r="CUC19" s="544"/>
      <c r="CUD19" s="544"/>
      <c r="CUE19" s="544"/>
      <c r="CUF19" s="544"/>
      <c r="CUG19" s="544"/>
      <c r="CUH19" s="544"/>
      <c r="CUI19" s="544"/>
      <c r="CUJ19" s="544"/>
      <c r="CUK19" s="544"/>
      <c r="CUL19" s="544"/>
      <c r="CUM19" s="544"/>
      <c r="CUN19" s="544"/>
      <c r="CUO19" s="544"/>
      <c r="CUP19" s="544"/>
      <c r="CUQ19" s="544"/>
      <c r="CUR19" s="544"/>
      <c r="CUS19" s="544"/>
      <c r="CUT19" s="544"/>
      <c r="CUU19" s="544"/>
      <c r="CUV19" s="544"/>
      <c r="CUW19" s="544"/>
      <c r="CUX19" s="544"/>
      <c r="CUY19" s="544"/>
      <c r="CUZ19" s="544"/>
      <c r="CVA19" s="544"/>
      <c r="CVB19" s="544"/>
      <c r="CVC19" s="544"/>
      <c r="CVD19" s="544"/>
      <c r="CVE19" s="544"/>
      <c r="CVF19" s="544"/>
      <c r="CVG19" s="544"/>
      <c r="CVH19" s="544"/>
      <c r="CVI19" s="544"/>
      <c r="CVJ19" s="544"/>
      <c r="CVK19" s="544"/>
      <c r="CVL19" s="544"/>
      <c r="CVM19" s="544"/>
      <c r="CVN19" s="544"/>
      <c r="CVO19" s="544"/>
      <c r="CVP19" s="544"/>
      <c r="CVQ19" s="544"/>
      <c r="CVR19" s="544"/>
      <c r="CVS19" s="544"/>
      <c r="CVT19" s="544"/>
      <c r="CVU19" s="544"/>
      <c r="CVV19" s="544"/>
      <c r="CVW19" s="544"/>
      <c r="CVX19" s="544"/>
      <c r="CVY19" s="544"/>
      <c r="CVZ19" s="544"/>
      <c r="CWA19" s="544"/>
      <c r="CWB19" s="544"/>
      <c r="CWC19" s="544"/>
      <c r="CWD19" s="544"/>
      <c r="CWE19" s="544"/>
      <c r="CWF19" s="544"/>
      <c r="CWG19" s="544"/>
      <c r="CWH19" s="544"/>
      <c r="CWI19" s="544"/>
      <c r="CWJ19" s="544"/>
      <c r="CWK19" s="544"/>
      <c r="CWL19" s="544"/>
      <c r="CWM19" s="544"/>
      <c r="CWN19" s="544"/>
      <c r="CWO19" s="544"/>
      <c r="CWP19" s="544"/>
      <c r="CWQ19" s="544"/>
      <c r="CWR19" s="544"/>
      <c r="CWS19" s="544"/>
      <c r="CWT19" s="544"/>
      <c r="CWU19" s="544"/>
      <c r="CWV19" s="544"/>
      <c r="CWW19" s="544"/>
      <c r="CWX19" s="544"/>
      <c r="CWY19" s="544"/>
      <c r="CWZ19" s="544"/>
      <c r="CXA19" s="544"/>
      <c r="CXB19" s="544"/>
      <c r="CXC19" s="544"/>
      <c r="CXD19" s="544"/>
      <c r="CXE19" s="544"/>
      <c r="CXF19" s="544"/>
      <c r="CXG19" s="544"/>
      <c r="CXH19" s="544"/>
      <c r="CXI19" s="544"/>
      <c r="CXJ19" s="544"/>
      <c r="CXK19" s="544"/>
      <c r="CXL19" s="544"/>
      <c r="CXM19" s="544"/>
      <c r="CXN19" s="544"/>
      <c r="CXO19" s="544"/>
      <c r="CXP19" s="544"/>
      <c r="CXQ19" s="544"/>
      <c r="CXR19" s="544"/>
      <c r="CXS19" s="544"/>
      <c r="CXT19" s="544"/>
      <c r="CXU19" s="544"/>
      <c r="CXV19" s="544"/>
      <c r="CXW19" s="544"/>
      <c r="CXX19" s="544"/>
      <c r="CXY19" s="544"/>
      <c r="CXZ19" s="544"/>
      <c r="CYA19" s="544"/>
      <c r="CYB19" s="544"/>
      <c r="CYC19" s="544"/>
      <c r="CYD19" s="544"/>
      <c r="CYE19" s="544"/>
      <c r="CYF19" s="544"/>
      <c r="CYG19" s="544"/>
      <c r="CYH19" s="544"/>
      <c r="CYI19" s="544"/>
      <c r="CYJ19" s="544"/>
      <c r="CYK19" s="544"/>
      <c r="CYL19" s="544"/>
      <c r="CYM19" s="544"/>
      <c r="CYN19" s="544"/>
      <c r="CYO19" s="544"/>
      <c r="CYP19" s="544"/>
      <c r="CYQ19" s="544"/>
      <c r="CYR19" s="544"/>
      <c r="CYS19" s="544"/>
      <c r="CYT19" s="544"/>
      <c r="CYU19" s="544"/>
      <c r="CYV19" s="544"/>
      <c r="CYW19" s="544"/>
      <c r="CYX19" s="544"/>
      <c r="CYY19" s="544"/>
      <c r="CYZ19" s="544"/>
      <c r="CZA19" s="544"/>
      <c r="CZB19" s="544"/>
      <c r="CZC19" s="544"/>
      <c r="CZD19" s="544"/>
      <c r="CZE19" s="544"/>
      <c r="CZF19" s="544"/>
      <c r="CZG19" s="544"/>
      <c r="CZH19" s="544"/>
      <c r="CZI19" s="544"/>
      <c r="CZJ19" s="544"/>
      <c r="CZK19" s="544"/>
      <c r="CZL19" s="544"/>
      <c r="CZM19" s="544"/>
      <c r="CZN19" s="544"/>
      <c r="CZO19" s="544"/>
      <c r="CZP19" s="544"/>
      <c r="CZQ19" s="544"/>
      <c r="CZR19" s="544"/>
      <c r="CZS19" s="544"/>
      <c r="CZT19" s="544"/>
      <c r="CZU19" s="544"/>
      <c r="CZV19" s="544"/>
      <c r="CZW19" s="544"/>
      <c r="CZX19" s="544"/>
      <c r="CZY19" s="544"/>
      <c r="CZZ19" s="544"/>
      <c r="DAA19" s="544"/>
      <c r="DAB19" s="544"/>
      <c r="DAC19" s="544"/>
      <c r="DAD19" s="544"/>
      <c r="DAE19" s="544"/>
      <c r="DAF19" s="544"/>
      <c r="DAG19" s="544"/>
      <c r="DAH19" s="544"/>
      <c r="DAI19" s="544"/>
      <c r="DAJ19" s="544"/>
      <c r="DAK19" s="544"/>
      <c r="DAL19" s="544"/>
      <c r="DAM19" s="544"/>
      <c r="DAN19" s="544"/>
      <c r="DAO19" s="544"/>
      <c r="DAP19" s="544"/>
      <c r="DAQ19" s="544"/>
      <c r="DAR19" s="544"/>
      <c r="DAS19" s="544"/>
      <c r="DAT19" s="544"/>
      <c r="DAU19" s="544"/>
      <c r="DAV19" s="544"/>
      <c r="DAW19" s="544"/>
      <c r="DAX19" s="544"/>
      <c r="DAY19" s="544"/>
      <c r="DAZ19" s="544"/>
      <c r="DBA19" s="544"/>
      <c r="DBB19" s="544"/>
      <c r="DBC19" s="544"/>
      <c r="DBD19" s="544"/>
      <c r="DBE19" s="544"/>
      <c r="DBF19" s="544"/>
      <c r="DBG19" s="544"/>
      <c r="DBH19" s="544"/>
      <c r="DBI19" s="544"/>
      <c r="DBJ19" s="544"/>
      <c r="DBK19" s="544"/>
      <c r="DBL19" s="544"/>
      <c r="DBM19" s="544"/>
      <c r="DBN19" s="544"/>
      <c r="DBO19" s="544"/>
      <c r="DBP19" s="544"/>
      <c r="DBQ19" s="544"/>
      <c r="DBR19" s="544"/>
      <c r="DBS19" s="544"/>
      <c r="DBT19" s="544"/>
      <c r="DBU19" s="544"/>
      <c r="DBV19" s="544"/>
      <c r="DBW19" s="544"/>
      <c r="DBX19" s="544"/>
      <c r="DBY19" s="544"/>
      <c r="DBZ19" s="544"/>
      <c r="DCA19" s="544"/>
      <c r="DCB19" s="544"/>
      <c r="DCC19" s="544"/>
      <c r="DCD19" s="544"/>
      <c r="DCE19" s="544"/>
      <c r="DCF19" s="544"/>
      <c r="DCG19" s="544"/>
      <c r="DCH19" s="544"/>
      <c r="DCI19" s="544"/>
      <c r="DCJ19" s="544"/>
      <c r="DCK19" s="544"/>
      <c r="DCL19" s="544"/>
      <c r="DCM19" s="544"/>
      <c r="DCN19" s="544"/>
      <c r="DCO19" s="544"/>
      <c r="DCP19" s="544"/>
      <c r="DCQ19" s="544"/>
      <c r="DCR19" s="544"/>
      <c r="DCS19" s="544"/>
      <c r="DCT19" s="544"/>
      <c r="DCU19" s="544"/>
      <c r="DCV19" s="544"/>
      <c r="DCW19" s="544"/>
      <c r="DCX19" s="544"/>
      <c r="DCY19" s="544"/>
      <c r="DCZ19" s="544"/>
      <c r="DDA19" s="544"/>
      <c r="DDB19" s="544"/>
      <c r="DDC19" s="544"/>
      <c r="DDD19" s="544"/>
      <c r="DDE19" s="544"/>
      <c r="DDF19" s="544"/>
      <c r="DDG19" s="544"/>
      <c r="DDH19" s="544"/>
      <c r="DDI19" s="544"/>
      <c r="DDJ19" s="544"/>
      <c r="DDK19" s="544"/>
      <c r="DDL19" s="544"/>
      <c r="DDM19" s="544"/>
      <c r="DDN19" s="544"/>
      <c r="DDO19" s="544"/>
      <c r="DDP19" s="544"/>
      <c r="DDQ19" s="544"/>
      <c r="DDR19" s="544"/>
      <c r="DDS19" s="544"/>
      <c r="DDT19" s="544"/>
      <c r="DDU19" s="544"/>
      <c r="DDV19" s="544"/>
      <c r="DDW19" s="544"/>
      <c r="DDX19" s="544"/>
      <c r="DDY19" s="544"/>
      <c r="DDZ19" s="544"/>
      <c r="DEA19" s="544"/>
      <c r="DEB19" s="544"/>
      <c r="DEC19" s="544"/>
      <c r="DED19" s="544"/>
      <c r="DEE19" s="544"/>
      <c r="DEF19" s="544"/>
      <c r="DEG19" s="544"/>
      <c r="DEH19" s="544"/>
      <c r="DEI19" s="544"/>
      <c r="DEJ19" s="544"/>
      <c r="DEK19" s="544"/>
      <c r="DEL19" s="544"/>
      <c r="DEM19" s="544"/>
      <c r="DEN19" s="544"/>
      <c r="DEO19" s="544"/>
      <c r="DEP19" s="544"/>
      <c r="DEQ19" s="544"/>
      <c r="DER19" s="544"/>
      <c r="DES19" s="544"/>
      <c r="DET19" s="544"/>
      <c r="DEU19" s="544"/>
      <c r="DEV19" s="544"/>
      <c r="DEW19" s="544"/>
      <c r="DEX19" s="544"/>
      <c r="DEY19" s="544"/>
      <c r="DEZ19" s="544"/>
      <c r="DFA19" s="544"/>
      <c r="DFB19" s="544"/>
      <c r="DFC19" s="544"/>
      <c r="DFD19" s="544"/>
      <c r="DFE19" s="544"/>
      <c r="DFF19" s="544"/>
      <c r="DFG19" s="544"/>
      <c r="DFH19" s="544"/>
      <c r="DFI19" s="544"/>
      <c r="DFJ19" s="544"/>
      <c r="DFK19" s="544"/>
      <c r="DFL19" s="544"/>
      <c r="DFM19" s="544"/>
      <c r="DFN19" s="544"/>
      <c r="DFO19" s="544"/>
      <c r="DFP19" s="544"/>
      <c r="DFQ19" s="544"/>
      <c r="DFR19" s="544"/>
      <c r="DFS19" s="544"/>
      <c r="DFT19" s="544"/>
      <c r="DFU19" s="544"/>
      <c r="DFV19" s="544"/>
      <c r="DFW19" s="544"/>
      <c r="DFX19" s="544"/>
      <c r="DFY19" s="544"/>
      <c r="DFZ19" s="544"/>
      <c r="DGA19" s="544"/>
      <c r="DGB19" s="544"/>
      <c r="DGC19" s="544"/>
      <c r="DGD19" s="544"/>
      <c r="DGE19" s="544"/>
      <c r="DGF19" s="544"/>
      <c r="DGG19" s="544"/>
      <c r="DGH19" s="544"/>
      <c r="DGI19" s="544"/>
      <c r="DGJ19" s="544"/>
      <c r="DGK19" s="544"/>
      <c r="DGL19" s="544"/>
      <c r="DGM19" s="544"/>
      <c r="DGN19" s="544"/>
      <c r="DGO19" s="544"/>
      <c r="DGP19" s="544"/>
      <c r="DGQ19" s="544"/>
      <c r="DGR19" s="544"/>
      <c r="DGS19" s="544"/>
      <c r="DGT19" s="544"/>
      <c r="DGU19" s="544"/>
      <c r="DGV19" s="544"/>
      <c r="DGW19" s="544"/>
      <c r="DGX19" s="544"/>
      <c r="DGY19" s="544"/>
      <c r="DGZ19" s="544"/>
      <c r="DHA19" s="544"/>
      <c r="DHB19" s="544"/>
      <c r="DHC19" s="544"/>
      <c r="DHD19" s="544"/>
      <c r="DHE19" s="544"/>
      <c r="DHF19" s="544"/>
      <c r="DHG19" s="544"/>
      <c r="DHH19" s="544"/>
      <c r="DHI19" s="544"/>
      <c r="DHJ19" s="544"/>
      <c r="DHK19" s="544"/>
      <c r="DHL19" s="544"/>
      <c r="DHM19" s="544"/>
      <c r="DHN19" s="544"/>
      <c r="DHO19" s="544"/>
      <c r="DHP19" s="544"/>
      <c r="DHQ19" s="544"/>
      <c r="DHR19" s="544"/>
      <c r="DHS19" s="544"/>
      <c r="DHT19" s="544"/>
      <c r="DHU19" s="544"/>
      <c r="DHV19" s="544"/>
      <c r="DHW19" s="544"/>
      <c r="DHX19" s="544"/>
      <c r="DHY19" s="544"/>
      <c r="DHZ19" s="544"/>
      <c r="DIA19" s="544"/>
      <c r="DIB19" s="544"/>
      <c r="DIC19" s="544"/>
      <c r="DID19" s="544"/>
      <c r="DIE19" s="544"/>
      <c r="DIF19" s="544"/>
      <c r="DIG19" s="544"/>
      <c r="DIH19" s="544"/>
      <c r="DII19" s="544"/>
      <c r="DIJ19" s="544"/>
      <c r="DIK19" s="544"/>
      <c r="DIL19" s="544"/>
      <c r="DIM19" s="544"/>
      <c r="DIN19" s="544"/>
      <c r="DIO19" s="544"/>
      <c r="DIP19" s="544"/>
      <c r="DIQ19" s="544"/>
      <c r="DIR19" s="544"/>
      <c r="DIS19" s="544"/>
      <c r="DIT19" s="544"/>
      <c r="DIU19" s="544"/>
      <c r="DIV19" s="544"/>
      <c r="DIW19" s="544"/>
      <c r="DIX19" s="544"/>
      <c r="DIY19" s="544"/>
      <c r="DIZ19" s="544"/>
      <c r="DJA19" s="544"/>
      <c r="DJB19" s="544"/>
      <c r="DJC19" s="544"/>
      <c r="DJD19" s="544"/>
      <c r="DJE19" s="544"/>
      <c r="DJF19" s="544"/>
      <c r="DJG19" s="544"/>
      <c r="DJH19" s="544"/>
      <c r="DJI19" s="544"/>
      <c r="DJJ19" s="544"/>
      <c r="DJK19" s="544"/>
      <c r="DJL19" s="544"/>
      <c r="DJM19" s="544"/>
      <c r="DJN19" s="544"/>
      <c r="DJO19" s="544"/>
      <c r="DJP19" s="544"/>
      <c r="DJQ19" s="544"/>
      <c r="DJR19" s="544"/>
      <c r="DJS19" s="544"/>
      <c r="DJT19" s="544"/>
      <c r="DJU19" s="544"/>
      <c r="DJV19" s="544"/>
      <c r="DJW19" s="544"/>
      <c r="DJX19" s="544"/>
      <c r="DJY19" s="544"/>
      <c r="DJZ19" s="544"/>
      <c r="DKA19" s="544"/>
      <c r="DKB19" s="544"/>
      <c r="DKC19" s="544"/>
      <c r="DKD19" s="544"/>
      <c r="DKE19" s="544"/>
      <c r="DKF19" s="544"/>
      <c r="DKG19" s="544"/>
      <c r="DKH19" s="544"/>
      <c r="DKI19" s="544"/>
      <c r="DKJ19" s="544"/>
      <c r="DKK19" s="544"/>
      <c r="DKL19" s="544"/>
      <c r="DKM19" s="544"/>
      <c r="DKN19" s="544"/>
      <c r="DKO19" s="544"/>
      <c r="DKP19" s="544"/>
      <c r="DKQ19" s="544"/>
      <c r="DKR19" s="544"/>
      <c r="DKS19" s="544"/>
      <c r="DKT19" s="544"/>
      <c r="DKU19" s="544"/>
      <c r="DKV19" s="544"/>
      <c r="DKW19" s="544"/>
      <c r="DKX19" s="544"/>
      <c r="DKY19" s="544"/>
      <c r="DKZ19" s="544"/>
      <c r="DLA19" s="544"/>
      <c r="DLB19" s="544"/>
      <c r="DLC19" s="544"/>
      <c r="DLD19" s="544"/>
      <c r="DLE19" s="544"/>
      <c r="DLF19" s="544"/>
      <c r="DLG19" s="544"/>
      <c r="DLH19" s="544"/>
      <c r="DLI19" s="544"/>
      <c r="DLJ19" s="544"/>
      <c r="DLK19" s="544"/>
      <c r="DLL19" s="544"/>
      <c r="DLM19" s="544"/>
      <c r="DLN19" s="544"/>
      <c r="DLO19" s="544"/>
      <c r="DLP19" s="544"/>
      <c r="DLQ19" s="544"/>
      <c r="DLR19" s="544"/>
      <c r="DLS19" s="544"/>
      <c r="DLT19" s="544"/>
      <c r="DLU19" s="544"/>
      <c r="DLV19" s="544"/>
      <c r="DLW19" s="544"/>
      <c r="DLX19" s="544"/>
      <c r="DLY19" s="544"/>
      <c r="DLZ19" s="544"/>
      <c r="DMA19" s="544"/>
      <c r="DMB19" s="544"/>
      <c r="DMC19" s="544"/>
      <c r="DMD19" s="544"/>
      <c r="DME19" s="544"/>
      <c r="DMF19" s="544"/>
      <c r="DMG19" s="544"/>
      <c r="DMH19" s="544"/>
      <c r="DMI19" s="544"/>
      <c r="DMJ19" s="544"/>
      <c r="DMK19" s="544"/>
      <c r="DML19" s="544"/>
      <c r="DMM19" s="544"/>
      <c r="DMN19" s="544"/>
      <c r="DMO19" s="544"/>
      <c r="DMP19" s="544"/>
      <c r="DMQ19" s="544"/>
      <c r="DMR19" s="544"/>
      <c r="DMS19" s="544"/>
      <c r="DMT19" s="544"/>
      <c r="DMU19" s="544"/>
      <c r="DMV19" s="544"/>
      <c r="DMW19" s="544"/>
      <c r="DMX19" s="544"/>
      <c r="DMY19" s="544"/>
      <c r="DMZ19" s="544"/>
      <c r="DNA19" s="544"/>
      <c r="DNB19" s="544"/>
      <c r="DNC19" s="544"/>
      <c r="DND19" s="544"/>
      <c r="DNE19" s="544"/>
      <c r="DNF19" s="544"/>
      <c r="DNG19" s="544"/>
      <c r="DNH19" s="544"/>
      <c r="DNI19" s="544"/>
      <c r="DNJ19" s="544"/>
      <c r="DNK19" s="544"/>
      <c r="DNL19" s="544"/>
      <c r="DNM19" s="544"/>
      <c r="DNN19" s="544"/>
      <c r="DNO19" s="544"/>
      <c r="DNP19" s="544"/>
      <c r="DNQ19" s="544"/>
      <c r="DNR19" s="544"/>
      <c r="DNS19" s="544"/>
      <c r="DNT19" s="544"/>
      <c r="DNU19" s="544"/>
      <c r="DNV19" s="544"/>
      <c r="DNW19" s="544"/>
      <c r="DNX19" s="544"/>
      <c r="DNY19" s="544"/>
      <c r="DNZ19" s="544"/>
      <c r="DOA19" s="544"/>
      <c r="DOB19" s="544"/>
      <c r="DOC19" s="544"/>
      <c r="DOD19" s="544"/>
      <c r="DOE19" s="544"/>
      <c r="DOF19" s="544"/>
      <c r="DOG19" s="544"/>
      <c r="DOH19" s="544"/>
      <c r="DOI19" s="544"/>
      <c r="DOJ19" s="544"/>
      <c r="DOK19" s="544"/>
      <c r="DOL19" s="544"/>
      <c r="DOM19" s="544"/>
      <c r="DON19" s="544"/>
      <c r="DOO19" s="544"/>
      <c r="DOP19" s="544"/>
      <c r="DOQ19" s="544"/>
      <c r="DOR19" s="544"/>
      <c r="DOS19" s="544"/>
      <c r="DOT19" s="544"/>
      <c r="DOU19" s="544"/>
      <c r="DOV19" s="544"/>
      <c r="DOW19" s="544"/>
      <c r="DOX19" s="544"/>
      <c r="DOY19" s="544"/>
      <c r="DOZ19" s="544"/>
      <c r="DPA19" s="544"/>
      <c r="DPB19" s="544"/>
      <c r="DPC19" s="544"/>
      <c r="DPD19" s="544"/>
      <c r="DPE19" s="544"/>
      <c r="DPF19" s="544"/>
      <c r="DPG19" s="544"/>
      <c r="DPH19" s="544"/>
      <c r="DPI19" s="544"/>
      <c r="DPJ19" s="544"/>
      <c r="DPK19" s="544"/>
      <c r="DPL19" s="544"/>
      <c r="DPM19" s="544"/>
      <c r="DPN19" s="544"/>
      <c r="DPO19" s="544"/>
      <c r="DPP19" s="544"/>
      <c r="DPQ19" s="544"/>
      <c r="DPR19" s="544"/>
      <c r="DPS19" s="544"/>
      <c r="DPT19" s="544"/>
      <c r="DPU19" s="544"/>
      <c r="DPV19" s="544"/>
      <c r="DPW19" s="544"/>
      <c r="DPX19" s="544"/>
      <c r="DPY19" s="544"/>
      <c r="DPZ19" s="544"/>
      <c r="DQA19" s="544"/>
      <c r="DQB19" s="544"/>
      <c r="DQC19" s="544"/>
      <c r="DQD19" s="544"/>
      <c r="DQE19" s="544"/>
      <c r="DQF19" s="544"/>
      <c r="DQG19" s="544"/>
      <c r="DQH19" s="544"/>
      <c r="DQI19" s="544"/>
      <c r="DQJ19" s="544"/>
      <c r="DQK19" s="544"/>
      <c r="DQL19" s="544"/>
      <c r="DQM19" s="544"/>
      <c r="DQN19" s="544"/>
      <c r="DQO19" s="544"/>
      <c r="DQP19" s="544"/>
      <c r="DQQ19" s="544"/>
      <c r="DQR19" s="544"/>
      <c r="DQS19" s="544"/>
      <c r="DQT19" s="544"/>
      <c r="DQU19" s="544"/>
      <c r="DQV19" s="544"/>
      <c r="DQW19" s="544"/>
      <c r="DQX19" s="544"/>
      <c r="DQY19" s="544"/>
      <c r="DQZ19" s="544"/>
      <c r="DRA19" s="544"/>
      <c r="DRB19" s="544"/>
      <c r="DRC19" s="544"/>
      <c r="DRD19" s="544"/>
      <c r="DRE19" s="544"/>
      <c r="DRF19" s="544"/>
      <c r="DRG19" s="544"/>
      <c r="DRH19" s="544"/>
      <c r="DRI19" s="544"/>
      <c r="DRJ19" s="544"/>
      <c r="DRK19" s="544"/>
      <c r="DRL19" s="544"/>
      <c r="DRM19" s="544"/>
      <c r="DRN19" s="544"/>
      <c r="DRO19" s="544"/>
      <c r="DRP19" s="544"/>
      <c r="DRQ19" s="544"/>
      <c r="DRR19" s="544"/>
      <c r="DRS19" s="544"/>
      <c r="DRT19" s="544"/>
      <c r="DRU19" s="544"/>
      <c r="DRV19" s="544"/>
      <c r="DRW19" s="544"/>
      <c r="DRX19" s="544"/>
      <c r="DRY19" s="544"/>
      <c r="DRZ19" s="544"/>
      <c r="DSA19" s="544"/>
      <c r="DSB19" s="544"/>
      <c r="DSC19" s="544"/>
      <c r="DSD19" s="544"/>
      <c r="DSE19" s="544"/>
      <c r="DSF19" s="544"/>
      <c r="DSG19" s="544"/>
      <c r="DSH19" s="544"/>
      <c r="DSI19" s="544"/>
      <c r="DSJ19" s="544"/>
      <c r="DSK19" s="544"/>
      <c r="DSL19" s="544"/>
      <c r="DSM19" s="544"/>
      <c r="DSN19" s="544"/>
      <c r="DSO19" s="544"/>
      <c r="DSP19" s="544"/>
      <c r="DSQ19" s="544"/>
      <c r="DSR19" s="544"/>
      <c r="DSS19" s="544"/>
      <c r="DST19" s="544"/>
      <c r="DSU19" s="544"/>
      <c r="DSV19" s="544"/>
      <c r="DSW19" s="544"/>
      <c r="DSX19" s="544"/>
      <c r="DSY19" s="544"/>
      <c r="DSZ19" s="544"/>
      <c r="DTA19" s="544"/>
      <c r="DTB19" s="544"/>
      <c r="DTC19" s="544"/>
      <c r="DTD19" s="544"/>
      <c r="DTE19" s="544"/>
      <c r="DTF19" s="544"/>
      <c r="DTG19" s="544"/>
      <c r="DTH19" s="544"/>
      <c r="DTI19" s="544"/>
      <c r="DTJ19" s="544"/>
      <c r="DTK19" s="544"/>
      <c r="DTL19" s="544"/>
      <c r="DTM19" s="544"/>
      <c r="DTN19" s="544"/>
      <c r="DTO19" s="544"/>
      <c r="DTP19" s="544"/>
      <c r="DTQ19" s="544"/>
      <c r="DTR19" s="544"/>
      <c r="DTS19" s="544"/>
      <c r="DTT19" s="544"/>
      <c r="DTU19" s="544"/>
      <c r="DTV19" s="544"/>
      <c r="DTW19" s="544"/>
      <c r="DTX19" s="544"/>
      <c r="DTY19" s="544"/>
      <c r="DTZ19" s="544"/>
      <c r="DUA19" s="544"/>
      <c r="DUB19" s="544"/>
      <c r="DUC19" s="544"/>
      <c r="DUD19" s="544"/>
      <c r="DUE19" s="544"/>
      <c r="DUF19" s="544"/>
      <c r="DUG19" s="544"/>
      <c r="DUH19" s="544"/>
      <c r="DUI19" s="544"/>
      <c r="DUJ19" s="544"/>
      <c r="DUK19" s="544"/>
      <c r="DUL19" s="544"/>
      <c r="DUM19" s="544"/>
      <c r="DUN19" s="544"/>
      <c r="DUO19" s="544"/>
      <c r="DUP19" s="544"/>
      <c r="DUQ19" s="544"/>
      <c r="DUR19" s="544"/>
      <c r="DUS19" s="544"/>
      <c r="DUT19" s="544"/>
      <c r="DUU19" s="544"/>
      <c r="DUV19" s="544"/>
      <c r="DUW19" s="544"/>
      <c r="DUX19" s="544"/>
      <c r="DUY19" s="544"/>
      <c r="DUZ19" s="544"/>
      <c r="DVA19" s="544"/>
      <c r="DVB19" s="544"/>
      <c r="DVC19" s="544"/>
      <c r="DVD19" s="544"/>
      <c r="DVE19" s="544"/>
      <c r="DVF19" s="544"/>
      <c r="DVG19" s="544"/>
      <c r="DVH19" s="544"/>
      <c r="DVI19" s="544"/>
      <c r="DVJ19" s="544"/>
      <c r="DVK19" s="544"/>
      <c r="DVL19" s="544"/>
      <c r="DVM19" s="544"/>
      <c r="DVN19" s="544"/>
      <c r="DVO19" s="544"/>
      <c r="DVP19" s="544"/>
      <c r="DVQ19" s="544"/>
      <c r="DVR19" s="544"/>
      <c r="DVS19" s="544"/>
      <c r="DVT19" s="544"/>
      <c r="DVU19" s="544"/>
      <c r="DVV19" s="544"/>
      <c r="DVW19" s="544"/>
      <c r="DVX19" s="544"/>
      <c r="DVY19" s="544"/>
      <c r="DVZ19" s="544"/>
      <c r="DWA19" s="544"/>
      <c r="DWB19" s="544"/>
      <c r="DWC19" s="544"/>
      <c r="DWD19" s="544"/>
      <c r="DWE19" s="544"/>
      <c r="DWF19" s="544"/>
      <c r="DWG19" s="544"/>
      <c r="DWH19" s="544"/>
      <c r="DWI19" s="544"/>
      <c r="DWJ19" s="544"/>
      <c r="DWK19" s="544"/>
      <c r="DWL19" s="544"/>
      <c r="DWM19" s="544"/>
      <c r="DWN19" s="544"/>
      <c r="DWO19" s="544"/>
      <c r="DWP19" s="544"/>
      <c r="DWQ19" s="544"/>
      <c r="DWR19" s="544"/>
      <c r="DWS19" s="544"/>
      <c r="DWT19" s="544"/>
      <c r="DWU19" s="544"/>
      <c r="DWV19" s="544"/>
      <c r="DWW19" s="544"/>
      <c r="DWX19" s="544"/>
      <c r="DWY19" s="544"/>
      <c r="DWZ19" s="544"/>
      <c r="DXA19" s="544"/>
      <c r="DXB19" s="544"/>
      <c r="DXC19" s="544"/>
      <c r="DXD19" s="544"/>
      <c r="DXE19" s="544"/>
      <c r="DXF19" s="544"/>
      <c r="DXG19" s="544"/>
      <c r="DXH19" s="544"/>
      <c r="DXI19" s="544"/>
      <c r="DXJ19" s="544"/>
      <c r="DXK19" s="544"/>
      <c r="DXL19" s="544"/>
      <c r="DXM19" s="544"/>
      <c r="DXN19" s="544"/>
      <c r="DXO19" s="544"/>
      <c r="DXP19" s="544"/>
      <c r="DXQ19" s="544"/>
      <c r="DXR19" s="544"/>
      <c r="DXS19" s="544"/>
      <c r="DXT19" s="544"/>
      <c r="DXU19" s="544"/>
      <c r="DXV19" s="544"/>
      <c r="DXW19" s="544"/>
      <c r="DXX19" s="544"/>
      <c r="DXY19" s="544"/>
      <c r="DXZ19" s="544"/>
      <c r="DYA19" s="544"/>
      <c r="DYB19" s="544"/>
      <c r="DYC19" s="544"/>
      <c r="DYD19" s="544"/>
      <c r="DYE19" s="544"/>
      <c r="DYF19" s="544"/>
      <c r="DYG19" s="544"/>
      <c r="DYH19" s="544"/>
      <c r="DYI19" s="544"/>
      <c r="DYJ19" s="544"/>
      <c r="DYK19" s="544"/>
      <c r="DYL19" s="544"/>
      <c r="DYM19" s="544"/>
      <c r="DYN19" s="544"/>
      <c r="DYO19" s="544"/>
      <c r="DYP19" s="544"/>
      <c r="DYQ19" s="544"/>
      <c r="DYR19" s="544"/>
      <c r="DYS19" s="544"/>
      <c r="DYT19" s="544"/>
      <c r="DYU19" s="544"/>
      <c r="DYV19" s="544"/>
      <c r="DYW19" s="544"/>
      <c r="DYX19" s="544"/>
      <c r="DYY19" s="544"/>
      <c r="DYZ19" s="544"/>
      <c r="DZA19" s="544"/>
      <c r="DZB19" s="544"/>
      <c r="DZC19" s="544"/>
      <c r="DZD19" s="544"/>
      <c r="DZE19" s="544"/>
      <c r="DZF19" s="544"/>
      <c r="DZG19" s="544"/>
      <c r="DZH19" s="544"/>
      <c r="DZI19" s="544"/>
      <c r="DZJ19" s="544"/>
      <c r="DZK19" s="544"/>
      <c r="DZL19" s="544"/>
      <c r="DZM19" s="544"/>
      <c r="DZN19" s="544"/>
      <c r="DZO19" s="544"/>
      <c r="DZP19" s="544"/>
      <c r="DZQ19" s="544"/>
      <c r="DZR19" s="544"/>
      <c r="DZS19" s="544"/>
      <c r="DZT19" s="544"/>
      <c r="DZU19" s="544"/>
      <c r="DZV19" s="544"/>
      <c r="DZW19" s="544"/>
      <c r="DZX19" s="544"/>
      <c r="DZY19" s="544"/>
      <c r="DZZ19" s="544"/>
      <c r="EAA19" s="544"/>
      <c r="EAB19" s="544"/>
      <c r="EAC19" s="544"/>
      <c r="EAD19" s="544"/>
      <c r="EAE19" s="544"/>
      <c r="EAF19" s="544"/>
      <c r="EAG19" s="544"/>
      <c r="EAH19" s="544"/>
      <c r="EAI19" s="544"/>
      <c r="EAJ19" s="544"/>
      <c r="EAK19" s="544"/>
      <c r="EAL19" s="544"/>
      <c r="EAM19" s="544"/>
      <c r="EAN19" s="544"/>
      <c r="EAO19" s="544"/>
      <c r="EAP19" s="544"/>
      <c r="EAQ19" s="544"/>
      <c r="EAR19" s="544"/>
      <c r="EAS19" s="544"/>
      <c r="EAT19" s="544"/>
      <c r="EAU19" s="544"/>
      <c r="EAV19" s="544"/>
      <c r="EAW19" s="544"/>
      <c r="EAX19" s="544"/>
      <c r="EAY19" s="544"/>
      <c r="EAZ19" s="544"/>
      <c r="EBA19" s="544"/>
      <c r="EBB19" s="544"/>
      <c r="EBC19" s="544"/>
      <c r="EBD19" s="544"/>
      <c r="EBE19" s="544"/>
      <c r="EBF19" s="544"/>
      <c r="EBG19" s="544"/>
      <c r="EBH19" s="544"/>
      <c r="EBI19" s="544"/>
      <c r="EBJ19" s="544"/>
      <c r="EBK19" s="544"/>
      <c r="EBL19" s="544"/>
      <c r="EBM19" s="544"/>
      <c r="EBN19" s="544"/>
      <c r="EBO19" s="544"/>
      <c r="EBP19" s="544"/>
      <c r="EBQ19" s="544"/>
      <c r="EBR19" s="544"/>
      <c r="EBS19" s="544"/>
      <c r="EBT19" s="544"/>
      <c r="EBU19" s="544"/>
      <c r="EBV19" s="544"/>
      <c r="EBW19" s="544"/>
      <c r="EBX19" s="544"/>
      <c r="EBY19" s="544"/>
      <c r="EBZ19" s="544"/>
      <c r="ECA19" s="544"/>
      <c r="ECB19" s="544"/>
      <c r="ECC19" s="544"/>
      <c r="ECD19" s="544"/>
      <c r="ECE19" s="544"/>
      <c r="ECF19" s="544"/>
      <c r="ECG19" s="544"/>
      <c r="ECH19" s="544"/>
      <c r="ECI19" s="544"/>
      <c r="ECJ19" s="544"/>
      <c r="ECK19" s="544"/>
      <c r="ECL19" s="544"/>
      <c r="ECM19" s="544"/>
      <c r="ECN19" s="544"/>
      <c r="ECO19" s="544"/>
      <c r="ECP19" s="544"/>
      <c r="ECQ19" s="544"/>
      <c r="ECR19" s="544"/>
      <c r="ECS19" s="544"/>
      <c r="ECT19" s="544"/>
      <c r="ECU19" s="544"/>
      <c r="ECV19" s="544"/>
      <c r="ECW19" s="544"/>
      <c r="ECX19" s="544"/>
      <c r="ECY19" s="544"/>
      <c r="ECZ19" s="544"/>
      <c r="EDA19" s="544"/>
      <c r="EDB19" s="544"/>
      <c r="EDC19" s="544"/>
      <c r="EDD19" s="544"/>
      <c r="EDE19" s="544"/>
      <c r="EDF19" s="544"/>
      <c r="EDG19" s="544"/>
      <c r="EDH19" s="544"/>
      <c r="EDI19" s="544"/>
      <c r="EDJ19" s="544"/>
      <c r="EDK19" s="544"/>
      <c r="EDL19" s="544"/>
      <c r="EDM19" s="544"/>
      <c r="EDN19" s="544"/>
      <c r="EDO19" s="544"/>
      <c r="EDP19" s="544"/>
      <c r="EDQ19" s="544"/>
      <c r="EDR19" s="544"/>
      <c r="EDS19" s="544"/>
      <c r="EDT19" s="544"/>
      <c r="EDU19" s="544"/>
      <c r="EDV19" s="544"/>
      <c r="EDW19" s="544"/>
      <c r="EDX19" s="544"/>
      <c r="EDY19" s="544"/>
      <c r="EDZ19" s="544"/>
      <c r="EEA19" s="544"/>
      <c r="EEB19" s="544"/>
      <c r="EEC19" s="544"/>
      <c r="EED19" s="544"/>
      <c r="EEE19" s="544"/>
      <c r="EEF19" s="544"/>
      <c r="EEG19" s="544"/>
      <c r="EEH19" s="544"/>
      <c r="EEI19" s="544"/>
      <c r="EEJ19" s="544"/>
      <c r="EEK19" s="544"/>
      <c r="EEL19" s="544"/>
      <c r="EEM19" s="544"/>
      <c r="EEN19" s="544"/>
      <c r="EEO19" s="544"/>
      <c r="EEP19" s="544"/>
      <c r="EEQ19" s="544"/>
      <c r="EER19" s="544"/>
      <c r="EES19" s="544"/>
      <c r="EET19" s="544"/>
      <c r="EEU19" s="544"/>
      <c r="EEV19" s="544"/>
      <c r="EEW19" s="544"/>
      <c r="EEX19" s="544"/>
      <c r="EEY19" s="544"/>
      <c r="EEZ19" s="544"/>
      <c r="EFA19" s="544"/>
      <c r="EFB19" s="544"/>
      <c r="EFC19" s="544"/>
      <c r="EFD19" s="544"/>
      <c r="EFE19" s="544"/>
      <c r="EFF19" s="544"/>
      <c r="EFG19" s="544"/>
      <c r="EFH19" s="544"/>
      <c r="EFI19" s="544"/>
      <c r="EFJ19" s="544"/>
      <c r="EFK19" s="544"/>
      <c r="EFL19" s="544"/>
      <c r="EFM19" s="544"/>
      <c r="EFN19" s="544"/>
      <c r="EFO19" s="544"/>
      <c r="EFP19" s="544"/>
      <c r="EFQ19" s="544"/>
      <c r="EFR19" s="544"/>
      <c r="EFS19" s="544"/>
      <c r="EFT19" s="544"/>
      <c r="EFU19" s="544"/>
      <c r="EFV19" s="544"/>
      <c r="EFW19" s="544"/>
      <c r="EFX19" s="544"/>
      <c r="EFY19" s="544"/>
      <c r="EFZ19" s="544"/>
      <c r="EGA19" s="544"/>
      <c r="EGB19" s="544"/>
      <c r="EGC19" s="544"/>
      <c r="EGD19" s="544"/>
      <c r="EGE19" s="544"/>
      <c r="EGF19" s="544"/>
      <c r="EGG19" s="544"/>
      <c r="EGH19" s="544"/>
      <c r="EGI19" s="544"/>
      <c r="EGJ19" s="544"/>
      <c r="EGK19" s="544"/>
      <c r="EGL19" s="544"/>
      <c r="EGM19" s="544"/>
      <c r="EGN19" s="544"/>
      <c r="EGO19" s="544"/>
      <c r="EGP19" s="544"/>
      <c r="EGQ19" s="544"/>
      <c r="EGR19" s="544"/>
      <c r="EGS19" s="544"/>
      <c r="EGT19" s="544"/>
      <c r="EGU19" s="544"/>
      <c r="EGV19" s="544"/>
      <c r="EGW19" s="544"/>
      <c r="EGX19" s="544"/>
      <c r="EGY19" s="544"/>
      <c r="EGZ19" s="544"/>
      <c r="EHA19" s="544"/>
      <c r="EHB19" s="544"/>
      <c r="EHC19" s="544"/>
      <c r="EHD19" s="544"/>
      <c r="EHE19" s="544"/>
      <c r="EHF19" s="544"/>
      <c r="EHG19" s="544"/>
      <c r="EHH19" s="544"/>
      <c r="EHI19" s="544"/>
      <c r="EHJ19" s="544"/>
      <c r="EHK19" s="544"/>
      <c r="EHL19" s="544"/>
      <c r="EHM19" s="544"/>
      <c r="EHN19" s="544"/>
      <c r="EHO19" s="544"/>
      <c r="EHP19" s="544"/>
      <c r="EHQ19" s="544"/>
      <c r="EHR19" s="544"/>
      <c r="EHS19" s="544"/>
      <c r="EHT19" s="544"/>
      <c r="EHU19" s="544"/>
      <c r="EHV19" s="544"/>
      <c r="EHW19" s="544"/>
      <c r="EHX19" s="544"/>
      <c r="EHY19" s="544"/>
      <c r="EHZ19" s="544"/>
      <c r="EIA19" s="544"/>
      <c r="EIB19" s="544"/>
      <c r="EIC19" s="544"/>
      <c r="EID19" s="544"/>
      <c r="EIE19" s="544"/>
      <c r="EIF19" s="544"/>
      <c r="EIG19" s="544"/>
      <c r="EIH19" s="544"/>
      <c r="EII19" s="544"/>
      <c r="EIJ19" s="544"/>
      <c r="EIK19" s="544"/>
      <c r="EIL19" s="544"/>
      <c r="EIM19" s="544"/>
      <c r="EIN19" s="544"/>
      <c r="EIO19" s="544"/>
      <c r="EIP19" s="544"/>
      <c r="EIQ19" s="544"/>
      <c r="EIR19" s="544"/>
      <c r="EIS19" s="544"/>
      <c r="EIT19" s="544"/>
      <c r="EIU19" s="544"/>
      <c r="EIV19" s="544"/>
      <c r="EIW19" s="544"/>
      <c r="EIX19" s="544"/>
      <c r="EIY19" s="544"/>
      <c r="EIZ19" s="544"/>
      <c r="EJA19" s="544"/>
      <c r="EJB19" s="544"/>
      <c r="EJC19" s="544"/>
      <c r="EJD19" s="544"/>
      <c r="EJE19" s="544"/>
      <c r="EJF19" s="544"/>
      <c r="EJG19" s="544"/>
      <c r="EJH19" s="544"/>
      <c r="EJI19" s="544"/>
      <c r="EJJ19" s="544"/>
      <c r="EJK19" s="544"/>
      <c r="EJL19" s="544"/>
      <c r="EJM19" s="544"/>
      <c r="EJN19" s="544"/>
      <c r="EJO19" s="544"/>
      <c r="EJP19" s="544"/>
      <c r="EJQ19" s="544"/>
      <c r="EJR19" s="544"/>
      <c r="EJS19" s="544"/>
      <c r="EJT19" s="544"/>
      <c r="EJU19" s="544"/>
      <c r="EJV19" s="544"/>
      <c r="EJW19" s="544"/>
      <c r="EJX19" s="544"/>
      <c r="EJY19" s="544"/>
      <c r="EJZ19" s="544"/>
      <c r="EKA19" s="544"/>
      <c r="EKB19" s="544"/>
      <c r="EKC19" s="544"/>
      <c r="EKD19" s="544"/>
      <c r="EKE19" s="544"/>
      <c r="EKF19" s="544"/>
      <c r="EKG19" s="544"/>
      <c r="EKH19" s="544"/>
      <c r="EKI19" s="544"/>
      <c r="EKJ19" s="544"/>
      <c r="EKK19" s="544"/>
      <c r="EKL19" s="544"/>
      <c r="EKM19" s="544"/>
      <c r="EKN19" s="544"/>
      <c r="EKO19" s="544"/>
      <c r="EKP19" s="544"/>
      <c r="EKQ19" s="544"/>
      <c r="EKR19" s="544"/>
      <c r="EKS19" s="544"/>
      <c r="EKT19" s="544"/>
      <c r="EKU19" s="544"/>
      <c r="EKV19" s="544"/>
      <c r="EKW19" s="544"/>
      <c r="EKX19" s="544"/>
      <c r="EKY19" s="544"/>
      <c r="EKZ19" s="544"/>
      <c r="ELA19" s="544"/>
      <c r="ELB19" s="544"/>
      <c r="ELC19" s="544"/>
      <c r="ELD19" s="544"/>
      <c r="ELE19" s="544"/>
      <c r="ELF19" s="544"/>
      <c r="ELG19" s="544"/>
      <c r="ELH19" s="544"/>
      <c r="ELI19" s="544"/>
      <c r="ELJ19" s="544"/>
      <c r="ELK19" s="544"/>
      <c r="ELL19" s="544"/>
      <c r="ELM19" s="544"/>
      <c r="ELN19" s="544"/>
      <c r="ELO19" s="544"/>
      <c r="ELP19" s="544"/>
      <c r="ELQ19" s="544"/>
      <c r="ELR19" s="544"/>
      <c r="ELS19" s="544"/>
      <c r="ELT19" s="544"/>
      <c r="ELU19" s="544"/>
      <c r="ELV19" s="544"/>
      <c r="ELW19" s="544"/>
      <c r="ELX19" s="544"/>
      <c r="ELY19" s="544"/>
      <c r="ELZ19" s="544"/>
      <c r="EMA19" s="544"/>
      <c r="EMB19" s="544"/>
      <c r="EMC19" s="544"/>
      <c r="EMD19" s="544"/>
      <c r="EME19" s="544"/>
      <c r="EMF19" s="544"/>
      <c r="EMG19" s="544"/>
      <c r="EMH19" s="544"/>
      <c r="EMI19" s="544"/>
      <c r="EMJ19" s="544"/>
      <c r="EMK19" s="544"/>
      <c r="EML19" s="544"/>
      <c r="EMM19" s="544"/>
      <c r="EMN19" s="544"/>
      <c r="EMO19" s="544"/>
      <c r="EMP19" s="544"/>
      <c r="EMQ19" s="544"/>
      <c r="EMR19" s="544"/>
      <c r="EMS19" s="544"/>
      <c r="EMT19" s="544"/>
      <c r="EMU19" s="544"/>
      <c r="EMV19" s="544"/>
      <c r="EMW19" s="544"/>
      <c r="EMX19" s="544"/>
      <c r="EMY19" s="544"/>
      <c r="EMZ19" s="544"/>
      <c r="ENA19" s="544"/>
      <c r="ENB19" s="544"/>
      <c r="ENC19" s="544"/>
      <c r="END19" s="544"/>
      <c r="ENE19" s="544"/>
      <c r="ENF19" s="544"/>
      <c r="ENG19" s="544"/>
      <c r="ENH19" s="544"/>
      <c r="ENI19" s="544"/>
      <c r="ENJ19" s="544"/>
      <c r="ENK19" s="544"/>
      <c r="ENL19" s="544"/>
      <c r="ENM19" s="544"/>
      <c r="ENN19" s="544"/>
      <c r="ENO19" s="544"/>
      <c r="ENP19" s="544"/>
      <c r="ENQ19" s="544"/>
      <c r="ENR19" s="544"/>
      <c r="ENS19" s="544"/>
      <c r="ENT19" s="544"/>
      <c r="ENU19" s="544"/>
      <c r="ENV19" s="544"/>
      <c r="ENW19" s="544"/>
      <c r="ENX19" s="544"/>
      <c r="ENY19" s="544"/>
      <c r="ENZ19" s="544"/>
      <c r="EOA19" s="544"/>
      <c r="EOB19" s="544"/>
      <c r="EOC19" s="544"/>
      <c r="EOD19" s="544"/>
      <c r="EOE19" s="544"/>
      <c r="EOF19" s="544"/>
      <c r="EOG19" s="544"/>
      <c r="EOH19" s="544"/>
      <c r="EOI19" s="544"/>
      <c r="EOJ19" s="544"/>
      <c r="EOK19" s="544"/>
      <c r="EOL19" s="544"/>
      <c r="EOM19" s="544"/>
      <c r="EON19" s="544"/>
      <c r="EOO19" s="544"/>
      <c r="EOP19" s="544"/>
      <c r="EOQ19" s="544"/>
      <c r="EOR19" s="544"/>
      <c r="EOS19" s="544"/>
      <c r="EOT19" s="544"/>
      <c r="EOU19" s="544"/>
      <c r="EOV19" s="544"/>
      <c r="EOW19" s="544"/>
      <c r="EOX19" s="544"/>
      <c r="EOY19" s="544"/>
      <c r="EOZ19" s="544"/>
      <c r="EPA19" s="544"/>
      <c r="EPB19" s="544"/>
      <c r="EPC19" s="544"/>
      <c r="EPD19" s="544"/>
      <c r="EPE19" s="544"/>
      <c r="EPF19" s="544"/>
      <c r="EPG19" s="544"/>
      <c r="EPH19" s="544"/>
      <c r="EPI19" s="544"/>
      <c r="EPJ19" s="544"/>
      <c r="EPK19" s="544"/>
      <c r="EPL19" s="544"/>
      <c r="EPM19" s="544"/>
      <c r="EPN19" s="544"/>
      <c r="EPO19" s="544"/>
      <c r="EPP19" s="544"/>
      <c r="EPQ19" s="544"/>
      <c r="EPR19" s="544"/>
      <c r="EPS19" s="544"/>
      <c r="EPT19" s="544"/>
      <c r="EPU19" s="544"/>
      <c r="EPV19" s="544"/>
      <c r="EPW19" s="544"/>
      <c r="EPX19" s="544"/>
      <c r="EPY19" s="544"/>
      <c r="EPZ19" s="544"/>
      <c r="EQA19" s="544"/>
      <c r="EQB19" s="544"/>
      <c r="EQC19" s="544"/>
      <c r="EQD19" s="544"/>
      <c r="EQE19" s="544"/>
      <c r="EQF19" s="544"/>
      <c r="EQG19" s="544"/>
      <c r="EQH19" s="544"/>
      <c r="EQI19" s="544"/>
      <c r="EQJ19" s="544"/>
      <c r="EQK19" s="544"/>
      <c r="EQL19" s="544"/>
      <c r="EQM19" s="544"/>
      <c r="EQN19" s="544"/>
      <c r="EQO19" s="544"/>
      <c r="EQP19" s="544"/>
      <c r="EQQ19" s="544"/>
      <c r="EQR19" s="544"/>
      <c r="EQS19" s="544"/>
      <c r="EQT19" s="544"/>
      <c r="EQU19" s="544"/>
      <c r="EQV19" s="544"/>
      <c r="EQW19" s="544"/>
      <c r="EQX19" s="544"/>
      <c r="EQY19" s="544"/>
      <c r="EQZ19" s="544"/>
      <c r="ERA19" s="544"/>
      <c r="ERB19" s="544"/>
      <c r="ERC19" s="544"/>
      <c r="ERD19" s="544"/>
      <c r="ERE19" s="544"/>
      <c r="ERF19" s="544"/>
      <c r="ERG19" s="544"/>
      <c r="ERH19" s="544"/>
      <c r="ERI19" s="544"/>
      <c r="ERJ19" s="544"/>
      <c r="ERK19" s="544"/>
      <c r="ERL19" s="544"/>
      <c r="ERM19" s="544"/>
      <c r="ERN19" s="544"/>
      <c r="ERO19" s="544"/>
      <c r="ERP19" s="544"/>
      <c r="ERQ19" s="544"/>
      <c r="ERR19" s="544"/>
      <c r="ERS19" s="544"/>
      <c r="ERT19" s="544"/>
      <c r="ERU19" s="544"/>
      <c r="ERV19" s="544"/>
      <c r="ERW19" s="544"/>
      <c r="ERX19" s="544"/>
      <c r="ERY19" s="544"/>
      <c r="ERZ19" s="544"/>
      <c r="ESA19" s="544"/>
      <c r="ESB19" s="544"/>
      <c r="ESC19" s="544"/>
      <c r="ESD19" s="544"/>
      <c r="ESE19" s="544"/>
      <c r="ESF19" s="544"/>
      <c r="ESG19" s="544"/>
      <c r="ESH19" s="544"/>
      <c r="ESI19" s="544"/>
      <c r="ESJ19" s="544"/>
      <c r="ESK19" s="544"/>
      <c r="ESL19" s="544"/>
      <c r="ESM19" s="544"/>
      <c r="ESN19" s="544"/>
      <c r="ESO19" s="544"/>
      <c r="ESP19" s="544"/>
      <c r="ESQ19" s="544"/>
      <c r="ESR19" s="544"/>
      <c r="ESS19" s="544"/>
      <c r="EST19" s="544"/>
      <c r="ESU19" s="544"/>
      <c r="ESV19" s="544"/>
      <c r="ESW19" s="544"/>
      <c r="ESX19" s="544"/>
      <c r="ESY19" s="544"/>
      <c r="ESZ19" s="544"/>
      <c r="ETA19" s="544"/>
      <c r="ETB19" s="544"/>
      <c r="ETC19" s="544"/>
      <c r="ETD19" s="544"/>
      <c r="ETE19" s="544"/>
      <c r="ETF19" s="544"/>
      <c r="ETG19" s="544"/>
      <c r="ETH19" s="544"/>
      <c r="ETI19" s="544"/>
      <c r="ETJ19" s="544"/>
      <c r="ETK19" s="544"/>
      <c r="ETL19" s="544"/>
      <c r="ETM19" s="544"/>
      <c r="ETN19" s="544"/>
      <c r="ETO19" s="544"/>
      <c r="ETP19" s="544"/>
      <c r="ETQ19" s="544"/>
      <c r="ETR19" s="544"/>
      <c r="ETS19" s="544"/>
      <c r="ETT19" s="544"/>
      <c r="ETU19" s="544"/>
      <c r="ETV19" s="544"/>
      <c r="ETW19" s="544"/>
      <c r="ETX19" s="544"/>
      <c r="ETY19" s="544"/>
      <c r="ETZ19" s="544"/>
      <c r="EUA19" s="544"/>
      <c r="EUB19" s="544"/>
      <c r="EUC19" s="544"/>
      <c r="EUD19" s="544"/>
      <c r="EUE19" s="544"/>
      <c r="EUF19" s="544"/>
      <c r="EUG19" s="544"/>
      <c r="EUH19" s="544"/>
      <c r="EUI19" s="544"/>
      <c r="EUJ19" s="544"/>
      <c r="EUK19" s="544"/>
      <c r="EUL19" s="544"/>
      <c r="EUM19" s="544"/>
      <c r="EUN19" s="544"/>
      <c r="EUO19" s="544"/>
      <c r="EUP19" s="544"/>
      <c r="EUQ19" s="544"/>
      <c r="EUR19" s="544"/>
      <c r="EUS19" s="544"/>
      <c r="EUT19" s="544"/>
      <c r="EUU19" s="544"/>
      <c r="EUV19" s="544"/>
      <c r="EUW19" s="544"/>
      <c r="EUX19" s="544"/>
      <c r="EUY19" s="544"/>
      <c r="EUZ19" s="544"/>
      <c r="EVA19" s="544"/>
      <c r="EVB19" s="544"/>
      <c r="EVC19" s="544"/>
      <c r="EVD19" s="544"/>
      <c r="EVE19" s="544"/>
      <c r="EVF19" s="544"/>
      <c r="EVG19" s="544"/>
      <c r="EVH19" s="544"/>
      <c r="EVI19" s="544"/>
      <c r="EVJ19" s="544"/>
      <c r="EVK19" s="544"/>
      <c r="EVL19" s="544"/>
      <c r="EVM19" s="544"/>
      <c r="EVN19" s="544"/>
      <c r="EVO19" s="544"/>
      <c r="EVP19" s="544"/>
      <c r="EVQ19" s="544"/>
      <c r="EVR19" s="544"/>
      <c r="EVS19" s="544"/>
      <c r="EVT19" s="544"/>
      <c r="EVU19" s="544"/>
      <c r="EVV19" s="544"/>
      <c r="EVW19" s="544"/>
      <c r="EVX19" s="544"/>
      <c r="EVY19" s="544"/>
      <c r="EVZ19" s="544"/>
      <c r="EWA19" s="544"/>
      <c r="EWB19" s="544"/>
      <c r="EWC19" s="544"/>
      <c r="EWD19" s="544"/>
      <c r="EWE19" s="544"/>
      <c r="EWF19" s="544"/>
      <c r="EWG19" s="544"/>
      <c r="EWH19" s="544"/>
      <c r="EWI19" s="544"/>
      <c r="EWJ19" s="544"/>
      <c r="EWK19" s="544"/>
      <c r="EWL19" s="544"/>
      <c r="EWM19" s="544"/>
      <c r="EWN19" s="544"/>
      <c r="EWO19" s="544"/>
      <c r="EWP19" s="544"/>
      <c r="EWQ19" s="544"/>
      <c r="EWR19" s="544"/>
      <c r="EWS19" s="544"/>
      <c r="EWT19" s="544"/>
      <c r="EWU19" s="544"/>
      <c r="EWV19" s="544"/>
      <c r="EWW19" s="544"/>
      <c r="EWX19" s="544"/>
      <c r="EWY19" s="544"/>
      <c r="EWZ19" s="544"/>
      <c r="EXA19" s="544"/>
      <c r="EXB19" s="544"/>
      <c r="EXC19" s="544"/>
      <c r="EXD19" s="544"/>
      <c r="EXE19" s="544"/>
      <c r="EXF19" s="544"/>
      <c r="EXG19" s="544"/>
      <c r="EXH19" s="544"/>
      <c r="EXI19" s="544"/>
      <c r="EXJ19" s="544"/>
      <c r="EXK19" s="544"/>
      <c r="EXL19" s="544"/>
      <c r="EXM19" s="544"/>
      <c r="EXN19" s="544"/>
      <c r="EXO19" s="544"/>
      <c r="EXP19" s="544"/>
      <c r="EXQ19" s="544"/>
      <c r="EXR19" s="544"/>
      <c r="EXS19" s="544"/>
      <c r="EXT19" s="544"/>
      <c r="EXU19" s="544"/>
      <c r="EXV19" s="544"/>
      <c r="EXW19" s="544"/>
      <c r="EXX19" s="544"/>
      <c r="EXY19" s="544"/>
      <c r="EXZ19" s="544"/>
      <c r="EYA19" s="544"/>
      <c r="EYB19" s="544"/>
      <c r="EYC19" s="544"/>
      <c r="EYD19" s="544"/>
      <c r="EYE19" s="544"/>
      <c r="EYF19" s="544"/>
      <c r="EYG19" s="544"/>
      <c r="EYH19" s="544"/>
      <c r="EYI19" s="544"/>
      <c r="EYJ19" s="544"/>
      <c r="EYK19" s="544"/>
      <c r="EYL19" s="544"/>
      <c r="EYM19" s="544"/>
      <c r="EYN19" s="544"/>
      <c r="EYO19" s="544"/>
      <c r="EYP19" s="544"/>
      <c r="EYQ19" s="544"/>
      <c r="EYR19" s="544"/>
      <c r="EYS19" s="544"/>
      <c r="EYT19" s="544"/>
      <c r="EYU19" s="544"/>
      <c r="EYV19" s="544"/>
      <c r="EYW19" s="544"/>
      <c r="EYX19" s="544"/>
      <c r="EYY19" s="544"/>
      <c r="EYZ19" s="544"/>
      <c r="EZA19" s="544"/>
      <c r="EZB19" s="544"/>
      <c r="EZC19" s="544"/>
      <c r="EZD19" s="544"/>
      <c r="EZE19" s="544"/>
      <c r="EZF19" s="544"/>
      <c r="EZG19" s="544"/>
      <c r="EZH19" s="544"/>
      <c r="EZI19" s="544"/>
      <c r="EZJ19" s="544"/>
      <c r="EZK19" s="544"/>
      <c r="EZL19" s="544"/>
      <c r="EZM19" s="544"/>
      <c r="EZN19" s="544"/>
      <c r="EZO19" s="544"/>
      <c r="EZP19" s="544"/>
      <c r="EZQ19" s="544"/>
      <c r="EZR19" s="544"/>
      <c r="EZS19" s="544"/>
      <c r="EZT19" s="544"/>
      <c r="EZU19" s="544"/>
      <c r="EZV19" s="544"/>
      <c r="EZW19" s="544"/>
      <c r="EZX19" s="544"/>
      <c r="EZY19" s="544"/>
      <c r="EZZ19" s="544"/>
      <c r="FAA19" s="544"/>
      <c r="FAB19" s="544"/>
      <c r="FAC19" s="544"/>
      <c r="FAD19" s="544"/>
      <c r="FAE19" s="544"/>
      <c r="FAF19" s="544"/>
      <c r="FAG19" s="544"/>
      <c r="FAH19" s="544"/>
      <c r="FAI19" s="544"/>
      <c r="FAJ19" s="544"/>
      <c r="FAK19" s="544"/>
      <c r="FAL19" s="544"/>
      <c r="FAM19" s="544"/>
      <c r="FAN19" s="544"/>
      <c r="FAO19" s="544"/>
      <c r="FAP19" s="544"/>
      <c r="FAQ19" s="544"/>
      <c r="FAR19" s="544"/>
      <c r="FAS19" s="544"/>
      <c r="FAT19" s="544"/>
      <c r="FAU19" s="544"/>
      <c r="FAV19" s="544"/>
      <c r="FAW19" s="544"/>
      <c r="FAX19" s="544"/>
      <c r="FAY19" s="544"/>
      <c r="FAZ19" s="544"/>
      <c r="FBA19" s="544"/>
      <c r="FBB19" s="544"/>
      <c r="FBC19" s="544"/>
      <c r="FBD19" s="544"/>
      <c r="FBE19" s="544"/>
      <c r="FBF19" s="544"/>
      <c r="FBG19" s="544"/>
      <c r="FBH19" s="544"/>
      <c r="FBI19" s="544"/>
      <c r="FBJ19" s="544"/>
      <c r="FBK19" s="544"/>
      <c r="FBL19" s="544"/>
      <c r="FBM19" s="544"/>
      <c r="FBN19" s="544"/>
      <c r="FBO19" s="544"/>
      <c r="FBP19" s="544"/>
      <c r="FBQ19" s="544"/>
      <c r="FBR19" s="544"/>
      <c r="FBS19" s="544"/>
      <c r="FBT19" s="544"/>
      <c r="FBU19" s="544"/>
      <c r="FBV19" s="544"/>
      <c r="FBW19" s="544"/>
      <c r="FBX19" s="544"/>
      <c r="FBY19" s="544"/>
      <c r="FBZ19" s="544"/>
      <c r="FCA19" s="544"/>
      <c r="FCB19" s="544"/>
      <c r="FCC19" s="544"/>
      <c r="FCD19" s="544"/>
      <c r="FCE19" s="544"/>
      <c r="FCF19" s="544"/>
      <c r="FCG19" s="544"/>
      <c r="FCH19" s="544"/>
      <c r="FCI19" s="544"/>
      <c r="FCJ19" s="544"/>
      <c r="FCK19" s="544"/>
      <c r="FCL19" s="544"/>
      <c r="FCM19" s="544"/>
      <c r="FCN19" s="544"/>
      <c r="FCO19" s="544"/>
      <c r="FCP19" s="544"/>
      <c r="FCQ19" s="544"/>
      <c r="FCR19" s="544"/>
      <c r="FCS19" s="544"/>
      <c r="FCT19" s="544"/>
      <c r="FCU19" s="544"/>
      <c r="FCV19" s="544"/>
      <c r="FCW19" s="544"/>
      <c r="FCX19" s="544"/>
      <c r="FCY19" s="544"/>
      <c r="FCZ19" s="544"/>
      <c r="FDA19" s="544"/>
      <c r="FDB19" s="544"/>
      <c r="FDC19" s="544"/>
      <c r="FDD19" s="544"/>
      <c r="FDE19" s="544"/>
      <c r="FDF19" s="544"/>
      <c r="FDG19" s="544"/>
      <c r="FDH19" s="544"/>
      <c r="FDI19" s="544"/>
      <c r="FDJ19" s="544"/>
      <c r="FDK19" s="544"/>
      <c r="FDL19" s="544"/>
      <c r="FDM19" s="544"/>
      <c r="FDN19" s="544"/>
      <c r="FDO19" s="544"/>
      <c r="FDP19" s="544"/>
      <c r="FDQ19" s="544"/>
      <c r="FDR19" s="544"/>
      <c r="FDS19" s="544"/>
      <c r="FDT19" s="544"/>
      <c r="FDU19" s="544"/>
      <c r="FDV19" s="544"/>
      <c r="FDW19" s="544"/>
      <c r="FDX19" s="544"/>
      <c r="FDY19" s="544"/>
      <c r="FDZ19" s="544"/>
      <c r="FEA19" s="544"/>
      <c r="FEB19" s="544"/>
      <c r="FEC19" s="544"/>
      <c r="FED19" s="544"/>
      <c r="FEE19" s="544"/>
      <c r="FEF19" s="544"/>
      <c r="FEG19" s="544"/>
      <c r="FEH19" s="544"/>
      <c r="FEI19" s="544"/>
      <c r="FEJ19" s="544"/>
      <c r="FEK19" s="544"/>
      <c r="FEL19" s="544"/>
      <c r="FEM19" s="544"/>
      <c r="FEN19" s="544"/>
      <c r="FEO19" s="544"/>
      <c r="FEP19" s="544"/>
      <c r="FEQ19" s="544"/>
      <c r="FER19" s="544"/>
      <c r="FES19" s="544"/>
      <c r="FET19" s="544"/>
      <c r="FEU19" s="544"/>
      <c r="FEV19" s="544"/>
      <c r="FEW19" s="544"/>
      <c r="FEX19" s="544"/>
      <c r="FEY19" s="544"/>
      <c r="FEZ19" s="544"/>
      <c r="FFA19" s="544"/>
      <c r="FFB19" s="544"/>
      <c r="FFC19" s="544"/>
      <c r="FFD19" s="544"/>
      <c r="FFE19" s="544"/>
      <c r="FFF19" s="544"/>
      <c r="FFG19" s="544"/>
      <c r="FFH19" s="544"/>
      <c r="FFI19" s="544"/>
      <c r="FFJ19" s="544"/>
      <c r="FFK19" s="544"/>
      <c r="FFL19" s="544"/>
      <c r="FFM19" s="544"/>
      <c r="FFN19" s="544"/>
      <c r="FFO19" s="544"/>
      <c r="FFP19" s="544"/>
      <c r="FFQ19" s="544"/>
      <c r="FFR19" s="544"/>
      <c r="FFS19" s="544"/>
      <c r="FFT19" s="544"/>
      <c r="FFU19" s="544"/>
      <c r="FFV19" s="544"/>
      <c r="FFW19" s="544"/>
      <c r="FFX19" s="544"/>
      <c r="FFY19" s="544"/>
      <c r="FFZ19" s="544"/>
      <c r="FGA19" s="544"/>
      <c r="FGB19" s="544"/>
      <c r="FGC19" s="544"/>
      <c r="FGD19" s="544"/>
      <c r="FGE19" s="544"/>
      <c r="FGF19" s="544"/>
      <c r="FGG19" s="544"/>
      <c r="FGH19" s="544"/>
      <c r="FGI19" s="544"/>
      <c r="FGJ19" s="544"/>
      <c r="FGK19" s="544"/>
      <c r="FGL19" s="544"/>
      <c r="FGM19" s="544"/>
      <c r="FGN19" s="544"/>
      <c r="FGO19" s="544"/>
      <c r="FGP19" s="544"/>
      <c r="FGQ19" s="544"/>
      <c r="FGR19" s="544"/>
      <c r="FGS19" s="544"/>
      <c r="FGT19" s="544"/>
      <c r="FGU19" s="544"/>
      <c r="FGV19" s="544"/>
      <c r="FGW19" s="544"/>
      <c r="FGX19" s="544"/>
      <c r="FGY19" s="544"/>
      <c r="FGZ19" s="544"/>
      <c r="FHA19" s="544"/>
      <c r="FHB19" s="544"/>
      <c r="FHC19" s="544"/>
      <c r="FHD19" s="544"/>
      <c r="FHE19" s="544"/>
      <c r="FHF19" s="544"/>
      <c r="FHG19" s="544"/>
      <c r="FHH19" s="544"/>
      <c r="FHI19" s="544"/>
      <c r="FHJ19" s="544"/>
      <c r="FHK19" s="544"/>
      <c r="FHL19" s="544"/>
      <c r="FHM19" s="544"/>
      <c r="FHN19" s="544"/>
      <c r="FHO19" s="544"/>
      <c r="FHP19" s="544"/>
      <c r="FHQ19" s="544"/>
      <c r="FHR19" s="544"/>
      <c r="FHS19" s="544"/>
      <c r="FHT19" s="544"/>
      <c r="FHU19" s="544"/>
      <c r="FHV19" s="544"/>
      <c r="FHW19" s="544"/>
      <c r="FHX19" s="544"/>
      <c r="FHY19" s="544"/>
      <c r="FHZ19" s="544"/>
      <c r="FIA19" s="544"/>
      <c r="FIB19" s="544"/>
      <c r="FIC19" s="544"/>
      <c r="FID19" s="544"/>
      <c r="FIE19" s="544"/>
      <c r="FIF19" s="544"/>
      <c r="FIG19" s="544"/>
      <c r="FIH19" s="544"/>
      <c r="FII19" s="544"/>
      <c r="FIJ19" s="544"/>
      <c r="FIK19" s="544"/>
      <c r="FIL19" s="544"/>
      <c r="FIM19" s="544"/>
      <c r="FIN19" s="544"/>
      <c r="FIO19" s="544"/>
      <c r="FIP19" s="544"/>
      <c r="FIQ19" s="544"/>
      <c r="FIR19" s="544"/>
      <c r="FIS19" s="544"/>
      <c r="FIT19" s="544"/>
      <c r="FIU19" s="544"/>
      <c r="FIV19" s="544"/>
      <c r="FIW19" s="544"/>
      <c r="FIX19" s="544"/>
      <c r="FIY19" s="544"/>
      <c r="FIZ19" s="544"/>
      <c r="FJA19" s="544"/>
      <c r="FJB19" s="544"/>
      <c r="FJC19" s="544"/>
      <c r="FJD19" s="544"/>
      <c r="FJE19" s="544"/>
      <c r="FJF19" s="544"/>
      <c r="FJG19" s="544"/>
      <c r="FJH19" s="544"/>
      <c r="FJI19" s="544"/>
      <c r="FJJ19" s="544"/>
      <c r="FJK19" s="544"/>
      <c r="FJL19" s="544"/>
      <c r="FJM19" s="544"/>
      <c r="FJN19" s="544"/>
      <c r="FJO19" s="544"/>
      <c r="FJP19" s="544"/>
      <c r="FJQ19" s="544"/>
      <c r="FJR19" s="544"/>
      <c r="FJS19" s="544"/>
      <c r="FJT19" s="544"/>
      <c r="FJU19" s="544"/>
      <c r="FJV19" s="544"/>
      <c r="FJW19" s="544"/>
      <c r="FJX19" s="544"/>
      <c r="FJY19" s="544"/>
      <c r="FJZ19" s="544"/>
      <c r="FKA19" s="544"/>
      <c r="FKB19" s="544"/>
      <c r="FKC19" s="544"/>
      <c r="FKD19" s="544"/>
      <c r="FKE19" s="544"/>
      <c r="FKF19" s="544"/>
      <c r="FKG19" s="544"/>
      <c r="FKH19" s="544"/>
      <c r="FKI19" s="544"/>
      <c r="FKJ19" s="544"/>
      <c r="FKK19" s="544"/>
      <c r="FKL19" s="544"/>
      <c r="FKM19" s="544"/>
      <c r="FKN19" s="544"/>
      <c r="FKO19" s="544"/>
      <c r="FKP19" s="544"/>
      <c r="FKQ19" s="544"/>
      <c r="FKR19" s="544"/>
      <c r="FKS19" s="544"/>
      <c r="FKT19" s="544"/>
      <c r="FKU19" s="544"/>
      <c r="FKV19" s="544"/>
      <c r="FKW19" s="544"/>
      <c r="FKX19" s="544"/>
      <c r="FKY19" s="544"/>
      <c r="FKZ19" s="544"/>
      <c r="FLA19" s="544"/>
      <c r="FLB19" s="544"/>
      <c r="FLC19" s="544"/>
      <c r="FLD19" s="544"/>
      <c r="FLE19" s="544"/>
      <c r="FLF19" s="544"/>
      <c r="FLG19" s="544"/>
      <c r="FLH19" s="544"/>
      <c r="FLI19" s="544"/>
      <c r="FLJ19" s="544"/>
      <c r="FLK19" s="544"/>
      <c r="FLL19" s="544"/>
      <c r="FLM19" s="544"/>
      <c r="FLN19" s="544"/>
      <c r="FLO19" s="544"/>
      <c r="FLP19" s="544"/>
      <c r="FLQ19" s="544"/>
      <c r="FLR19" s="544"/>
      <c r="FLS19" s="544"/>
      <c r="FLT19" s="544"/>
      <c r="FLU19" s="544"/>
      <c r="FLV19" s="544"/>
      <c r="FLW19" s="544"/>
      <c r="FLX19" s="544"/>
      <c r="FLY19" s="544"/>
      <c r="FLZ19" s="544"/>
      <c r="FMA19" s="544"/>
      <c r="FMB19" s="544"/>
      <c r="FMC19" s="544"/>
      <c r="FMD19" s="544"/>
      <c r="FME19" s="544"/>
      <c r="FMF19" s="544"/>
      <c r="FMG19" s="544"/>
      <c r="FMH19" s="544"/>
      <c r="FMI19" s="544"/>
      <c r="FMJ19" s="544"/>
      <c r="FMK19" s="544"/>
      <c r="FML19" s="544"/>
      <c r="FMM19" s="544"/>
      <c r="FMN19" s="544"/>
      <c r="FMO19" s="544"/>
      <c r="FMP19" s="544"/>
      <c r="FMQ19" s="544"/>
      <c r="FMR19" s="544"/>
      <c r="FMS19" s="544"/>
      <c r="FMT19" s="544"/>
      <c r="FMU19" s="544"/>
      <c r="FMV19" s="544"/>
      <c r="FMW19" s="544"/>
      <c r="FMX19" s="544"/>
      <c r="FMY19" s="544"/>
      <c r="FMZ19" s="544"/>
      <c r="FNA19" s="544"/>
      <c r="FNB19" s="544"/>
      <c r="FNC19" s="544"/>
      <c r="FND19" s="544"/>
      <c r="FNE19" s="544"/>
      <c r="FNF19" s="544"/>
      <c r="FNG19" s="544"/>
      <c r="FNH19" s="544"/>
      <c r="FNI19" s="544"/>
      <c r="FNJ19" s="544"/>
      <c r="FNK19" s="544"/>
      <c r="FNL19" s="544"/>
      <c r="FNM19" s="544"/>
      <c r="FNN19" s="544"/>
      <c r="FNO19" s="544"/>
      <c r="FNP19" s="544"/>
      <c r="FNQ19" s="544"/>
      <c r="FNR19" s="544"/>
      <c r="FNS19" s="544"/>
      <c r="FNT19" s="544"/>
      <c r="FNU19" s="544"/>
      <c r="FNV19" s="544"/>
      <c r="FNW19" s="544"/>
      <c r="FNX19" s="544"/>
      <c r="FNY19" s="544"/>
      <c r="FNZ19" s="544"/>
      <c r="FOA19" s="544"/>
      <c r="FOB19" s="544"/>
      <c r="FOC19" s="544"/>
      <c r="FOD19" s="544"/>
      <c r="FOE19" s="544"/>
      <c r="FOF19" s="544"/>
      <c r="FOG19" s="544"/>
      <c r="FOH19" s="544"/>
      <c r="FOI19" s="544"/>
      <c r="FOJ19" s="544"/>
      <c r="FOK19" s="544"/>
      <c r="FOL19" s="544"/>
      <c r="FOM19" s="544"/>
      <c r="FON19" s="544"/>
      <c r="FOO19" s="544"/>
      <c r="FOP19" s="544"/>
      <c r="FOQ19" s="544"/>
      <c r="FOR19" s="544"/>
      <c r="FOS19" s="544"/>
      <c r="FOT19" s="544"/>
      <c r="FOU19" s="544"/>
      <c r="FOV19" s="544"/>
      <c r="FOW19" s="544"/>
      <c r="FOX19" s="544"/>
      <c r="FOY19" s="544"/>
      <c r="FOZ19" s="544"/>
      <c r="FPA19" s="544"/>
      <c r="FPB19" s="544"/>
      <c r="FPC19" s="544"/>
      <c r="FPD19" s="544"/>
      <c r="FPE19" s="544"/>
      <c r="FPF19" s="544"/>
      <c r="FPG19" s="544"/>
      <c r="FPH19" s="544"/>
      <c r="FPI19" s="544"/>
      <c r="FPJ19" s="544"/>
      <c r="FPK19" s="544"/>
      <c r="FPL19" s="544"/>
      <c r="FPM19" s="544"/>
      <c r="FPN19" s="544"/>
      <c r="FPO19" s="544"/>
      <c r="FPP19" s="544"/>
      <c r="FPQ19" s="544"/>
      <c r="FPR19" s="544"/>
      <c r="FPS19" s="544"/>
      <c r="FPT19" s="544"/>
      <c r="FPU19" s="544"/>
      <c r="FPV19" s="544"/>
      <c r="FPW19" s="544"/>
      <c r="FPX19" s="544"/>
      <c r="FPY19" s="544"/>
      <c r="FPZ19" s="544"/>
      <c r="FQA19" s="544"/>
      <c r="FQB19" s="544"/>
      <c r="FQC19" s="544"/>
      <c r="FQD19" s="544"/>
      <c r="FQE19" s="544"/>
      <c r="FQF19" s="544"/>
      <c r="FQG19" s="544"/>
      <c r="FQH19" s="544"/>
      <c r="FQI19" s="544"/>
      <c r="FQJ19" s="544"/>
      <c r="FQK19" s="544"/>
      <c r="FQL19" s="544"/>
      <c r="FQM19" s="544"/>
      <c r="FQN19" s="544"/>
      <c r="FQO19" s="544"/>
      <c r="FQP19" s="544"/>
      <c r="FQQ19" s="544"/>
      <c r="FQR19" s="544"/>
      <c r="FQS19" s="544"/>
      <c r="FQT19" s="544"/>
      <c r="FQU19" s="544"/>
      <c r="FQV19" s="544"/>
      <c r="FQW19" s="544"/>
      <c r="FQX19" s="544"/>
      <c r="FQY19" s="544"/>
      <c r="FQZ19" s="544"/>
      <c r="FRA19" s="544"/>
      <c r="FRB19" s="544"/>
      <c r="FRC19" s="544"/>
      <c r="FRD19" s="544"/>
      <c r="FRE19" s="544"/>
      <c r="FRF19" s="544"/>
      <c r="FRG19" s="544"/>
      <c r="FRH19" s="544"/>
      <c r="FRI19" s="544"/>
      <c r="FRJ19" s="544"/>
      <c r="FRK19" s="544"/>
      <c r="FRL19" s="544"/>
      <c r="FRM19" s="544"/>
      <c r="FRN19" s="544"/>
      <c r="FRO19" s="544"/>
      <c r="FRP19" s="544"/>
      <c r="FRQ19" s="544"/>
      <c r="FRR19" s="544"/>
      <c r="FRS19" s="544"/>
      <c r="FRT19" s="544"/>
      <c r="FRU19" s="544"/>
      <c r="FRV19" s="544"/>
      <c r="FRW19" s="544"/>
      <c r="FRX19" s="544"/>
      <c r="FRY19" s="544"/>
      <c r="FRZ19" s="544"/>
      <c r="FSA19" s="544"/>
      <c r="FSB19" s="544"/>
      <c r="FSC19" s="544"/>
      <c r="FSD19" s="544"/>
      <c r="FSE19" s="544"/>
      <c r="FSF19" s="544"/>
      <c r="FSG19" s="544"/>
      <c r="FSH19" s="544"/>
      <c r="FSI19" s="544"/>
      <c r="FSJ19" s="544"/>
      <c r="FSK19" s="544"/>
      <c r="FSL19" s="544"/>
      <c r="FSM19" s="544"/>
      <c r="FSN19" s="544"/>
      <c r="FSO19" s="544"/>
      <c r="FSP19" s="544"/>
      <c r="FSQ19" s="544"/>
      <c r="FSR19" s="544"/>
      <c r="FSS19" s="544"/>
      <c r="FST19" s="544"/>
      <c r="FSU19" s="544"/>
      <c r="FSV19" s="544"/>
      <c r="FSW19" s="544"/>
      <c r="FSX19" s="544"/>
      <c r="FSY19" s="544"/>
      <c r="FSZ19" s="544"/>
      <c r="FTA19" s="544"/>
      <c r="FTB19" s="544"/>
      <c r="FTC19" s="544"/>
      <c r="FTD19" s="544"/>
      <c r="FTE19" s="544"/>
      <c r="FTF19" s="544"/>
      <c r="FTG19" s="544"/>
      <c r="FTH19" s="544"/>
      <c r="FTI19" s="544"/>
      <c r="FTJ19" s="544"/>
      <c r="FTK19" s="544"/>
      <c r="FTL19" s="544"/>
      <c r="FTM19" s="544"/>
      <c r="FTN19" s="544"/>
      <c r="FTO19" s="544"/>
      <c r="FTP19" s="544"/>
      <c r="FTQ19" s="544"/>
      <c r="FTR19" s="544"/>
      <c r="FTS19" s="544"/>
      <c r="FTT19" s="544"/>
      <c r="FTU19" s="544"/>
      <c r="FTV19" s="544"/>
      <c r="FTW19" s="544"/>
      <c r="FTX19" s="544"/>
      <c r="FTY19" s="544"/>
      <c r="FTZ19" s="544"/>
      <c r="FUA19" s="544"/>
      <c r="FUB19" s="544"/>
      <c r="FUC19" s="544"/>
      <c r="FUD19" s="544"/>
      <c r="FUE19" s="544"/>
      <c r="FUF19" s="544"/>
      <c r="FUG19" s="544"/>
      <c r="FUH19" s="544"/>
      <c r="FUI19" s="544"/>
      <c r="FUJ19" s="544"/>
      <c r="FUK19" s="544"/>
      <c r="FUL19" s="544"/>
      <c r="FUM19" s="544"/>
      <c r="FUN19" s="544"/>
      <c r="FUO19" s="544"/>
      <c r="FUP19" s="544"/>
      <c r="FUQ19" s="544"/>
      <c r="FUR19" s="544"/>
      <c r="FUS19" s="544"/>
      <c r="FUT19" s="544"/>
      <c r="FUU19" s="544"/>
      <c r="FUV19" s="544"/>
      <c r="FUW19" s="544"/>
      <c r="FUX19" s="544"/>
      <c r="FUY19" s="544"/>
      <c r="FUZ19" s="544"/>
      <c r="FVA19" s="544"/>
      <c r="FVB19" s="544"/>
      <c r="FVC19" s="544"/>
      <c r="FVD19" s="544"/>
      <c r="FVE19" s="544"/>
      <c r="FVF19" s="544"/>
      <c r="FVG19" s="544"/>
      <c r="FVH19" s="544"/>
      <c r="FVI19" s="544"/>
      <c r="FVJ19" s="544"/>
      <c r="FVK19" s="544"/>
      <c r="FVL19" s="544"/>
      <c r="FVM19" s="544"/>
      <c r="FVN19" s="544"/>
      <c r="FVO19" s="544"/>
      <c r="FVP19" s="544"/>
      <c r="FVQ19" s="544"/>
      <c r="FVR19" s="544"/>
      <c r="FVS19" s="544"/>
      <c r="FVT19" s="544"/>
      <c r="FVU19" s="544"/>
      <c r="FVV19" s="544"/>
      <c r="FVW19" s="544"/>
      <c r="FVX19" s="544"/>
      <c r="FVY19" s="544"/>
      <c r="FVZ19" s="544"/>
      <c r="FWA19" s="544"/>
      <c r="FWB19" s="544"/>
      <c r="FWC19" s="544"/>
      <c r="FWD19" s="544"/>
      <c r="FWE19" s="544"/>
      <c r="FWF19" s="544"/>
      <c r="FWG19" s="544"/>
      <c r="FWH19" s="544"/>
      <c r="FWI19" s="544"/>
      <c r="FWJ19" s="544"/>
      <c r="FWK19" s="544"/>
      <c r="FWL19" s="544"/>
      <c r="FWM19" s="544"/>
      <c r="FWN19" s="544"/>
      <c r="FWO19" s="544"/>
      <c r="FWP19" s="544"/>
      <c r="FWQ19" s="544"/>
      <c r="FWR19" s="544"/>
      <c r="FWS19" s="544"/>
      <c r="FWT19" s="544"/>
      <c r="FWU19" s="544"/>
      <c r="FWV19" s="544"/>
      <c r="FWW19" s="544"/>
      <c r="FWX19" s="544"/>
      <c r="FWY19" s="544"/>
      <c r="FWZ19" s="544"/>
      <c r="FXA19" s="544"/>
      <c r="FXB19" s="544"/>
      <c r="FXC19" s="544"/>
      <c r="FXD19" s="544"/>
      <c r="FXE19" s="544"/>
      <c r="FXF19" s="544"/>
      <c r="FXG19" s="544"/>
      <c r="FXH19" s="544"/>
      <c r="FXI19" s="544"/>
      <c r="FXJ19" s="544"/>
      <c r="FXK19" s="544"/>
      <c r="FXL19" s="544"/>
      <c r="FXM19" s="544"/>
      <c r="FXN19" s="544"/>
      <c r="FXO19" s="544"/>
      <c r="FXP19" s="544"/>
      <c r="FXQ19" s="544"/>
      <c r="FXR19" s="544"/>
      <c r="FXS19" s="544"/>
      <c r="FXT19" s="544"/>
      <c r="FXU19" s="544"/>
      <c r="FXV19" s="544"/>
      <c r="FXW19" s="544"/>
      <c r="FXX19" s="544"/>
      <c r="FXY19" s="544"/>
      <c r="FXZ19" s="544"/>
      <c r="FYA19" s="544"/>
      <c r="FYB19" s="544"/>
      <c r="FYC19" s="544"/>
      <c r="FYD19" s="544"/>
      <c r="FYE19" s="544"/>
      <c r="FYF19" s="544"/>
      <c r="FYG19" s="544"/>
      <c r="FYH19" s="544"/>
      <c r="FYI19" s="544"/>
      <c r="FYJ19" s="544"/>
      <c r="FYK19" s="544"/>
      <c r="FYL19" s="544"/>
      <c r="FYM19" s="544"/>
      <c r="FYN19" s="544"/>
      <c r="FYO19" s="544"/>
      <c r="FYP19" s="544"/>
      <c r="FYQ19" s="544"/>
      <c r="FYR19" s="544"/>
      <c r="FYS19" s="544"/>
      <c r="FYT19" s="544"/>
      <c r="FYU19" s="544"/>
      <c r="FYV19" s="544"/>
      <c r="FYW19" s="544"/>
      <c r="FYX19" s="544"/>
      <c r="FYY19" s="544"/>
      <c r="FYZ19" s="544"/>
      <c r="FZA19" s="544"/>
      <c r="FZB19" s="544"/>
      <c r="FZC19" s="544"/>
      <c r="FZD19" s="544"/>
      <c r="FZE19" s="544"/>
      <c r="FZF19" s="544"/>
      <c r="FZG19" s="544"/>
      <c r="FZH19" s="544"/>
      <c r="FZI19" s="544"/>
      <c r="FZJ19" s="544"/>
      <c r="FZK19" s="544"/>
      <c r="FZL19" s="544"/>
      <c r="FZM19" s="544"/>
      <c r="FZN19" s="544"/>
      <c r="FZO19" s="544"/>
      <c r="FZP19" s="544"/>
      <c r="FZQ19" s="544"/>
      <c r="FZR19" s="544"/>
      <c r="FZS19" s="544"/>
      <c r="FZT19" s="544"/>
      <c r="FZU19" s="544"/>
      <c r="FZV19" s="544"/>
      <c r="FZW19" s="544"/>
      <c r="FZX19" s="544"/>
      <c r="FZY19" s="544"/>
      <c r="FZZ19" s="544"/>
      <c r="GAA19" s="544"/>
      <c r="GAB19" s="544"/>
      <c r="GAC19" s="544"/>
      <c r="GAD19" s="544"/>
      <c r="GAE19" s="544"/>
      <c r="GAF19" s="544"/>
      <c r="GAG19" s="544"/>
      <c r="GAH19" s="544"/>
      <c r="GAI19" s="544"/>
      <c r="GAJ19" s="544"/>
      <c r="GAK19" s="544"/>
      <c r="GAL19" s="544"/>
      <c r="GAM19" s="544"/>
      <c r="GAN19" s="544"/>
      <c r="GAO19" s="544"/>
      <c r="GAP19" s="544"/>
      <c r="GAQ19" s="544"/>
      <c r="GAR19" s="544"/>
      <c r="GAS19" s="544"/>
      <c r="GAT19" s="544"/>
      <c r="GAU19" s="544"/>
      <c r="GAV19" s="544"/>
      <c r="GAW19" s="544"/>
      <c r="GAX19" s="544"/>
      <c r="GAY19" s="544"/>
      <c r="GAZ19" s="544"/>
      <c r="GBA19" s="544"/>
      <c r="GBB19" s="544"/>
      <c r="GBC19" s="544"/>
      <c r="GBD19" s="544"/>
      <c r="GBE19" s="544"/>
      <c r="GBF19" s="544"/>
      <c r="GBG19" s="544"/>
      <c r="GBH19" s="544"/>
      <c r="GBI19" s="544"/>
      <c r="GBJ19" s="544"/>
      <c r="GBK19" s="544"/>
      <c r="GBL19" s="544"/>
      <c r="GBM19" s="544"/>
      <c r="GBN19" s="544"/>
      <c r="GBO19" s="544"/>
      <c r="GBP19" s="544"/>
      <c r="GBQ19" s="544"/>
      <c r="GBR19" s="544"/>
      <c r="GBS19" s="544"/>
      <c r="GBT19" s="544"/>
      <c r="GBU19" s="544"/>
      <c r="GBV19" s="544"/>
      <c r="GBW19" s="544"/>
      <c r="GBX19" s="544"/>
      <c r="GBY19" s="544"/>
      <c r="GBZ19" s="544"/>
      <c r="GCA19" s="544"/>
      <c r="GCB19" s="544"/>
      <c r="GCC19" s="544"/>
      <c r="GCD19" s="544"/>
      <c r="GCE19" s="544"/>
      <c r="GCF19" s="544"/>
      <c r="GCG19" s="544"/>
      <c r="GCH19" s="544"/>
      <c r="GCI19" s="544"/>
      <c r="GCJ19" s="544"/>
      <c r="GCK19" s="544"/>
      <c r="GCL19" s="544"/>
      <c r="GCM19" s="544"/>
      <c r="GCN19" s="544"/>
      <c r="GCO19" s="544"/>
      <c r="GCP19" s="544"/>
      <c r="GCQ19" s="544"/>
      <c r="GCR19" s="544"/>
      <c r="GCS19" s="544"/>
      <c r="GCT19" s="544"/>
      <c r="GCU19" s="544"/>
      <c r="GCV19" s="544"/>
      <c r="GCW19" s="544"/>
      <c r="GCX19" s="544"/>
      <c r="GCY19" s="544"/>
      <c r="GCZ19" s="544"/>
      <c r="GDA19" s="544"/>
      <c r="GDB19" s="544"/>
      <c r="GDC19" s="544"/>
      <c r="GDD19" s="544"/>
      <c r="GDE19" s="544"/>
      <c r="GDF19" s="544"/>
      <c r="GDG19" s="544"/>
      <c r="GDH19" s="544"/>
      <c r="GDI19" s="544"/>
      <c r="GDJ19" s="544"/>
      <c r="GDK19" s="544"/>
      <c r="GDL19" s="544"/>
      <c r="GDM19" s="544"/>
      <c r="GDN19" s="544"/>
      <c r="GDO19" s="544"/>
      <c r="GDP19" s="544"/>
      <c r="GDQ19" s="544"/>
      <c r="GDR19" s="544"/>
      <c r="GDS19" s="544"/>
      <c r="GDT19" s="544"/>
      <c r="GDU19" s="544"/>
      <c r="GDV19" s="544"/>
      <c r="GDW19" s="544"/>
      <c r="GDX19" s="544"/>
      <c r="GDY19" s="544"/>
      <c r="GDZ19" s="544"/>
      <c r="GEA19" s="544"/>
      <c r="GEB19" s="544"/>
      <c r="GEC19" s="544"/>
      <c r="GED19" s="544"/>
      <c r="GEE19" s="544"/>
      <c r="GEF19" s="544"/>
      <c r="GEG19" s="544"/>
      <c r="GEH19" s="544"/>
      <c r="GEI19" s="544"/>
      <c r="GEJ19" s="544"/>
      <c r="GEK19" s="544"/>
      <c r="GEL19" s="544"/>
      <c r="GEM19" s="544"/>
      <c r="GEN19" s="544"/>
      <c r="GEO19" s="544"/>
      <c r="GEP19" s="544"/>
      <c r="GEQ19" s="544"/>
      <c r="GER19" s="544"/>
      <c r="GES19" s="544"/>
      <c r="GET19" s="544"/>
      <c r="GEU19" s="544"/>
      <c r="GEV19" s="544"/>
      <c r="GEW19" s="544"/>
      <c r="GEX19" s="544"/>
      <c r="GEY19" s="544"/>
      <c r="GEZ19" s="544"/>
      <c r="GFA19" s="544"/>
      <c r="GFB19" s="544"/>
      <c r="GFC19" s="544"/>
      <c r="GFD19" s="544"/>
      <c r="GFE19" s="544"/>
      <c r="GFF19" s="544"/>
      <c r="GFG19" s="544"/>
      <c r="GFH19" s="544"/>
      <c r="GFI19" s="544"/>
      <c r="GFJ19" s="544"/>
      <c r="GFK19" s="544"/>
      <c r="GFL19" s="544"/>
      <c r="GFM19" s="544"/>
      <c r="GFN19" s="544"/>
      <c r="GFO19" s="544"/>
      <c r="GFP19" s="544"/>
      <c r="GFQ19" s="544"/>
      <c r="GFR19" s="544"/>
      <c r="GFS19" s="544"/>
      <c r="GFT19" s="544"/>
      <c r="GFU19" s="544"/>
      <c r="GFV19" s="544"/>
      <c r="GFW19" s="544"/>
      <c r="GFX19" s="544"/>
      <c r="GFY19" s="544"/>
      <c r="GFZ19" s="544"/>
      <c r="GGA19" s="544"/>
      <c r="GGB19" s="544"/>
      <c r="GGC19" s="544"/>
      <c r="GGD19" s="544"/>
      <c r="GGE19" s="544"/>
      <c r="GGF19" s="544"/>
      <c r="GGG19" s="544"/>
      <c r="GGH19" s="544"/>
      <c r="GGI19" s="544"/>
      <c r="GGJ19" s="544"/>
      <c r="GGK19" s="544"/>
      <c r="GGL19" s="544"/>
      <c r="GGM19" s="544"/>
      <c r="GGN19" s="544"/>
      <c r="GGO19" s="544"/>
      <c r="GGP19" s="544"/>
      <c r="GGQ19" s="544"/>
      <c r="GGR19" s="544"/>
      <c r="GGS19" s="544"/>
      <c r="GGT19" s="544"/>
      <c r="GGU19" s="544"/>
      <c r="GGV19" s="544"/>
      <c r="GGW19" s="544"/>
      <c r="GGX19" s="544"/>
      <c r="GGY19" s="544"/>
      <c r="GGZ19" s="544"/>
      <c r="GHA19" s="544"/>
      <c r="GHB19" s="544"/>
      <c r="GHC19" s="544"/>
      <c r="GHD19" s="544"/>
      <c r="GHE19" s="544"/>
      <c r="GHF19" s="544"/>
      <c r="GHG19" s="544"/>
      <c r="GHH19" s="544"/>
      <c r="GHI19" s="544"/>
      <c r="GHJ19" s="544"/>
      <c r="GHK19" s="544"/>
      <c r="GHL19" s="544"/>
      <c r="GHM19" s="544"/>
      <c r="GHN19" s="544"/>
      <c r="GHO19" s="544"/>
      <c r="GHP19" s="544"/>
      <c r="GHQ19" s="544"/>
      <c r="GHR19" s="544"/>
      <c r="GHS19" s="544"/>
      <c r="GHT19" s="544"/>
      <c r="GHU19" s="544"/>
      <c r="GHV19" s="544"/>
      <c r="GHW19" s="544"/>
      <c r="GHX19" s="544"/>
      <c r="GHY19" s="544"/>
      <c r="GHZ19" s="544"/>
      <c r="GIA19" s="544"/>
      <c r="GIB19" s="544"/>
      <c r="GIC19" s="544"/>
      <c r="GID19" s="544"/>
      <c r="GIE19" s="544"/>
      <c r="GIF19" s="544"/>
      <c r="GIG19" s="544"/>
      <c r="GIH19" s="544"/>
      <c r="GII19" s="544"/>
      <c r="GIJ19" s="544"/>
      <c r="GIK19" s="544"/>
      <c r="GIL19" s="544"/>
      <c r="GIM19" s="544"/>
      <c r="GIN19" s="544"/>
      <c r="GIO19" s="544"/>
      <c r="GIP19" s="544"/>
      <c r="GIQ19" s="544"/>
      <c r="GIR19" s="544"/>
      <c r="GIS19" s="544"/>
      <c r="GIT19" s="544"/>
      <c r="GIU19" s="544"/>
      <c r="GIV19" s="544"/>
      <c r="GIW19" s="544"/>
      <c r="GIX19" s="544"/>
      <c r="GIY19" s="544"/>
      <c r="GIZ19" s="544"/>
      <c r="GJA19" s="544"/>
      <c r="GJB19" s="544"/>
      <c r="GJC19" s="544"/>
      <c r="GJD19" s="544"/>
      <c r="GJE19" s="544"/>
      <c r="GJF19" s="544"/>
      <c r="GJG19" s="544"/>
      <c r="GJH19" s="544"/>
      <c r="GJI19" s="544"/>
      <c r="GJJ19" s="544"/>
      <c r="GJK19" s="544"/>
      <c r="GJL19" s="544"/>
      <c r="GJM19" s="544"/>
      <c r="GJN19" s="544"/>
      <c r="GJO19" s="544"/>
      <c r="GJP19" s="544"/>
      <c r="GJQ19" s="544"/>
      <c r="GJR19" s="544"/>
      <c r="GJS19" s="544"/>
      <c r="GJT19" s="544"/>
      <c r="GJU19" s="544"/>
      <c r="GJV19" s="544"/>
      <c r="GJW19" s="544"/>
      <c r="GJX19" s="544"/>
      <c r="GJY19" s="544"/>
      <c r="GJZ19" s="544"/>
      <c r="GKA19" s="544"/>
      <c r="GKB19" s="544"/>
      <c r="GKC19" s="544"/>
      <c r="GKD19" s="544"/>
      <c r="GKE19" s="544"/>
      <c r="GKF19" s="544"/>
      <c r="GKG19" s="544"/>
      <c r="GKH19" s="544"/>
      <c r="GKI19" s="544"/>
      <c r="GKJ19" s="544"/>
      <c r="GKK19" s="544"/>
      <c r="GKL19" s="544"/>
      <c r="GKM19" s="544"/>
      <c r="GKN19" s="544"/>
      <c r="GKO19" s="544"/>
      <c r="GKP19" s="544"/>
      <c r="GKQ19" s="544"/>
      <c r="GKR19" s="544"/>
      <c r="GKS19" s="544"/>
      <c r="GKT19" s="544"/>
      <c r="GKU19" s="544"/>
      <c r="GKV19" s="544"/>
      <c r="GKW19" s="544"/>
      <c r="GKX19" s="544"/>
      <c r="GKY19" s="544"/>
      <c r="GKZ19" s="544"/>
      <c r="GLA19" s="544"/>
      <c r="GLB19" s="544"/>
      <c r="GLC19" s="544"/>
      <c r="GLD19" s="544"/>
      <c r="GLE19" s="544"/>
      <c r="GLF19" s="544"/>
      <c r="GLG19" s="544"/>
      <c r="GLH19" s="544"/>
      <c r="GLI19" s="544"/>
      <c r="GLJ19" s="544"/>
      <c r="GLK19" s="544"/>
      <c r="GLL19" s="544"/>
      <c r="GLM19" s="544"/>
      <c r="GLN19" s="544"/>
      <c r="GLO19" s="544"/>
      <c r="GLP19" s="544"/>
      <c r="GLQ19" s="544"/>
      <c r="GLR19" s="544"/>
      <c r="GLS19" s="544"/>
      <c r="GLT19" s="544"/>
      <c r="GLU19" s="544"/>
      <c r="GLV19" s="544"/>
      <c r="GLW19" s="544"/>
      <c r="GLX19" s="544"/>
      <c r="GLY19" s="544"/>
      <c r="GLZ19" s="544"/>
      <c r="GMA19" s="544"/>
      <c r="GMB19" s="544"/>
      <c r="GMC19" s="544"/>
      <c r="GMD19" s="544"/>
      <c r="GME19" s="544"/>
      <c r="GMF19" s="544"/>
      <c r="GMG19" s="544"/>
      <c r="GMH19" s="544"/>
      <c r="GMI19" s="544"/>
      <c r="GMJ19" s="544"/>
      <c r="GMK19" s="544"/>
      <c r="GML19" s="544"/>
      <c r="GMM19" s="544"/>
      <c r="GMN19" s="544"/>
      <c r="GMO19" s="544"/>
      <c r="GMP19" s="544"/>
      <c r="GMQ19" s="544"/>
      <c r="GMR19" s="544"/>
      <c r="GMS19" s="544"/>
      <c r="GMT19" s="544"/>
      <c r="GMU19" s="544"/>
      <c r="GMV19" s="544"/>
      <c r="GMW19" s="544"/>
      <c r="GMX19" s="544"/>
      <c r="GMY19" s="544"/>
      <c r="GMZ19" s="544"/>
      <c r="GNA19" s="544"/>
      <c r="GNB19" s="544"/>
      <c r="GNC19" s="544"/>
      <c r="GND19" s="544"/>
      <c r="GNE19" s="544"/>
      <c r="GNF19" s="544"/>
      <c r="GNG19" s="544"/>
      <c r="GNH19" s="544"/>
      <c r="GNI19" s="544"/>
      <c r="GNJ19" s="544"/>
      <c r="GNK19" s="544"/>
      <c r="GNL19" s="544"/>
      <c r="GNM19" s="544"/>
      <c r="GNN19" s="544"/>
      <c r="GNO19" s="544"/>
      <c r="GNP19" s="544"/>
      <c r="GNQ19" s="544"/>
      <c r="GNR19" s="544"/>
      <c r="GNS19" s="544"/>
      <c r="GNT19" s="544"/>
      <c r="GNU19" s="544"/>
      <c r="GNV19" s="544"/>
      <c r="GNW19" s="544"/>
      <c r="GNX19" s="544"/>
      <c r="GNY19" s="544"/>
      <c r="GNZ19" s="544"/>
      <c r="GOA19" s="544"/>
      <c r="GOB19" s="544"/>
      <c r="GOC19" s="544"/>
      <c r="GOD19" s="544"/>
      <c r="GOE19" s="544"/>
      <c r="GOF19" s="544"/>
      <c r="GOG19" s="544"/>
      <c r="GOH19" s="544"/>
      <c r="GOI19" s="544"/>
      <c r="GOJ19" s="544"/>
      <c r="GOK19" s="544"/>
      <c r="GOL19" s="544"/>
      <c r="GOM19" s="544"/>
      <c r="GON19" s="544"/>
      <c r="GOO19" s="544"/>
      <c r="GOP19" s="544"/>
      <c r="GOQ19" s="544"/>
      <c r="GOR19" s="544"/>
      <c r="GOS19" s="544"/>
      <c r="GOT19" s="544"/>
      <c r="GOU19" s="544"/>
      <c r="GOV19" s="544"/>
      <c r="GOW19" s="544"/>
      <c r="GOX19" s="544"/>
      <c r="GOY19" s="544"/>
      <c r="GOZ19" s="544"/>
      <c r="GPA19" s="544"/>
      <c r="GPB19" s="544"/>
      <c r="GPC19" s="544"/>
      <c r="GPD19" s="544"/>
      <c r="GPE19" s="544"/>
      <c r="GPF19" s="544"/>
      <c r="GPG19" s="544"/>
      <c r="GPH19" s="544"/>
      <c r="GPI19" s="544"/>
      <c r="GPJ19" s="544"/>
      <c r="GPK19" s="544"/>
      <c r="GPL19" s="544"/>
      <c r="GPM19" s="544"/>
      <c r="GPN19" s="544"/>
      <c r="GPO19" s="544"/>
      <c r="GPP19" s="544"/>
      <c r="GPQ19" s="544"/>
      <c r="GPR19" s="544"/>
      <c r="GPS19" s="544"/>
      <c r="GPT19" s="544"/>
      <c r="GPU19" s="544"/>
      <c r="GPV19" s="544"/>
      <c r="GPW19" s="544"/>
      <c r="GPX19" s="544"/>
      <c r="GPY19" s="544"/>
      <c r="GPZ19" s="544"/>
      <c r="GQA19" s="544"/>
      <c r="GQB19" s="544"/>
      <c r="GQC19" s="544"/>
      <c r="GQD19" s="544"/>
      <c r="GQE19" s="544"/>
      <c r="GQF19" s="544"/>
      <c r="GQG19" s="544"/>
      <c r="GQH19" s="544"/>
      <c r="GQI19" s="544"/>
      <c r="GQJ19" s="544"/>
      <c r="GQK19" s="544"/>
      <c r="GQL19" s="544"/>
      <c r="GQM19" s="544"/>
      <c r="GQN19" s="544"/>
      <c r="GQO19" s="544"/>
      <c r="GQP19" s="544"/>
      <c r="GQQ19" s="544"/>
      <c r="GQR19" s="544"/>
      <c r="GQS19" s="544"/>
      <c r="GQT19" s="544"/>
      <c r="GQU19" s="544"/>
      <c r="GQV19" s="544"/>
      <c r="GQW19" s="544"/>
      <c r="GQX19" s="544"/>
      <c r="GQY19" s="544"/>
      <c r="GQZ19" s="544"/>
      <c r="GRA19" s="544"/>
      <c r="GRB19" s="544"/>
      <c r="GRC19" s="544"/>
      <c r="GRD19" s="544"/>
      <c r="GRE19" s="544"/>
      <c r="GRF19" s="544"/>
      <c r="GRG19" s="544"/>
      <c r="GRH19" s="544"/>
      <c r="GRI19" s="544"/>
      <c r="GRJ19" s="544"/>
      <c r="GRK19" s="544"/>
      <c r="GRL19" s="544"/>
      <c r="GRM19" s="544"/>
      <c r="GRN19" s="544"/>
      <c r="GRO19" s="544"/>
      <c r="GRP19" s="544"/>
      <c r="GRQ19" s="544"/>
      <c r="GRR19" s="544"/>
      <c r="GRS19" s="544"/>
      <c r="GRT19" s="544"/>
      <c r="GRU19" s="544"/>
      <c r="GRV19" s="544"/>
      <c r="GRW19" s="544"/>
      <c r="GRX19" s="544"/>
      <c r="GRY19" s="544"/>
      <c r="GRZ19" s="544"/>
      <c r="GSA19" s="544"/>
      <c r="GSB19" s="544"/>
      <c r="GSC19" s="544"/>
      <c r="GSD19" s="544"/>
      <c r="GSE19" s="544"/>
      <c r="GSF19" s="544"/>
      <c r="GSG19" s="544"/>
      <c r="GSH19" s="544"/>
      <c r="GSI19" s="544"/>
      <c r="GSJ19" s="544"/>
      <c r="GSK19" s="544"/>
      <c r="GSL19" s="544"/>
      <c r="GSM19" s="544"/>
      <c r="GSN19" s="544"/>
      <c r="GSO19" s="544"/>
      <c r="GSP19" s="544"/>
      <c r="GSQ19" s="544"/>
      <c r="GSR19" s="544"/>
      <c r="GSS19" s="544"/>
      <c r="GST19" s="544"/>
      <c r="GSU19" s="544"/>
      <c r="GSV19" s="544"/>
      <c r="GSW19" s="544"/>
      <c r="GSX19" s="544"/>
      <c r="GSY19" s="544"/>
      <c r="GSZ19" s="544"/>
      <c r="GTA19" s="544"/>
      <c r="GTB19" s="544"/>
      <c r="GTC19" s="544"/>
      <c r="GTD19" s="544"/>
      <c r="GTE19" s="544"/>
      <c r="GTF19" s="544"/>
      <c r="GTG19" s="544"/>
      <c r="GTH19" s="544"/>
      <c r="GTI19" s="544"/>
      <c r="GTJ19" s="544"/>
      <c r="GTK19" s="544"/>
      <c r="GTL19" s="544"/>
      <c r="GTM19" s="544"/>
      <c r="GTN19" s="544"/>
      <c r="GTO19" s="544"/>
      <c r="GTP19" s="544"/>
      <c r="GTQ19" s="544"/>
      <c r="GTR19" s="544"/>
      <c r="GTS19" s="544"/>
      <c r="GTT19" s="544"/>
      <c r="GTU19" s="544"/>
      <c r="GTV19" s="544"/>
      <c r="GTW19" s="544"/>
      <c r="GTX19" s="544"/>
      <c r="GTY19" s="544"/>
      <c r="GTZ19" s="544"/>
      <c r="GUA19" s="544"/>
      <c r="GUB19" s="544"/>
      <c r="GUC19" s="544"/>
      <c r="GUD19" s="544"/>
      <c r="GUE19" s="544"/>
      <c r="GUF19" s="544"/>
      <c r="GUG19" s="544"/>
      <c r="GUH19" s="544"/>
      <c r="GUI19" s="544"/>
      <c r="GUJ19" s="544"/>
      <c r="GUK19" s="544"/>
      <c r="GUL19" s="544"/>
      <c r="GUM19" s="544"/>
      <c r="GUN19" s="544"/>
      <c r="GUO19" s="544"/>
      <c r="GUP19" s="544"/>
      <c r="GUQ19" s="544"/>
      <c r="GUR19" s="544"/>
      <c r="GUS19" s="544"/>
      <c r="GUT19" s="544"/>
      <c r="GUU19" s="544"/>
      <c r="GUV19" s="544"/>
      <c r="GUW19" s="544"/>
      <c r="GUX19" s="544"/>
      <c r="GUY19" s="544"/>
      <c r="GUZ19" s="544"/>
      <c r="GVA19" s="544"/>
      <c r="GVB19" s="544"/>
      <c r="GVC19" s="544"/>
      <c r="GVD19" s="544"/>
      <c r="GVE19" s="544"/>
      <c r="GVF19" s="544"/>
      <c r="GVG19" s="544"/>
      <c r="GVH19" s="544"/>
      <c r="GVI19" s="544"/>
      <c r="GVJ19" s="544"/>
      <c r="GVK19" s="544"/>
      <c r="GVL19" s="544"/>
      <c r="GVM19" s="544"/>
      <c r="GVN19" s="544"/>
      <c r="GVO19" s="544"/>
      <c r="GVP19" s="544"/>
      <c r="GVQ19" s="544"/>
      <c r="GVR19" s="544"/>
      <c r="GVS19" s="544"/>
      <c r="GVT19" s="544"/>
      <c r="GVU19" s="544"/>
      <c r="GVV19" s="544"/>
      <c r="GVW19" s="544"/>
      <c r="GVX19" s="544"/>
      <c r="GVY19" s="544"/>
      <c r="GVZ19" s="544"/>
      <c r="GWA19" s="544"/>
      <c r="GWB19" s="544"/>
      <c r="GWC19" s="544"/>
      <c r="GWD19" s="544"/>
      <c r="GWE19" s="544"/>
      <c r="GWF19" s="544"/>
      <c r="GWG19" s="544"/>
      <c r="GWH19" s="544"/>
      <c r="GWI19" s="544"/>
      <c r="GWJ19" s="544"/>
      <c r="GWK19" s="544"/>
      <c r="GWL19" s="544"/>
      <c r="GWM19" s="544"/>
      <c r="GWN19" s="544"/>
      <c r="GWO19" s="544"/>
      <c r="GWP19" s="544"/>
      <c r="GWQ19" s="544"/>
      <c r="GWR19" s="544"/>
      <c r="GWS19" s="544"/>
      <c r="GWT19" s="544"/>
      <c r="GWU19" s="544"/>
      <c r="GWV19" s="544"/>
      <c r="GWW19" s="544"/>
      <c r="GWX19" s="544"/>
      <c r="GWY19" s="544"/>
      <c r="GWZ19" s="544"/>
      <c r="GXA19" s="544"/>
      <c r="GXB19" s="544"/>
      <c r="GXC19" s="544"/>
      <c r="GXD19" s="544"/>
      <c r="GXE19" s="544"/>
      <c r="GXF19" s="544"/>
      <c r="GXG19" s="544"/>
      <c r="GXH19" s="544"/>
      <c r="GXI19" s="544"/>
      <c r="GXJ19" s="544"/>
      <c r="GXK19" s="544"/>
      <c r="GXL19" s="544"/>
      <c r="GXM19" s="544"/>
      <c r="GXN19" s="544"/>
      <c r="GXO19" s="544"/>
      <c r="GXP19" s="544"/>
      <c r="GXQ19" s="544"/>
      <c r="GXR19" s="544"/>
      <c r="GXS19" s="544"/>
      <c r="GXT19" s="544"/>
      <c r="GXU19" s="544"/>
      <c r="GXV19" s="544"/>
      <c r="GXW19" s="544"/>
      <c r="GXX19" s="544"/>
      <c r="GXY19" s="544"/>
      <c r="GXZ19" s="544"/>
      <c r="GYA19" s="544"/>
      <c r="GYB19" s="544"/>
      <c r="GYC19" s="544"/>
      <c r="GYD19" s="544"/>
      <c r="GYE19" s="544"/>
      <c r="GYF19" s="544"/>
      <c r="GYG19" s="544"/>
      <c r="GYH19" s="544"/>
      <c r="GYI19" s="544"/>
      <c r="GYJ19" s="544"/>
      <c r="GYK19" s="544"/>
      <c r="GYL19" s="544"/>
      <c r="GYM19" s="544"/>
      <c r="GYN19" s="544"/>
      <c r="GYO19" s="544"/>
      <c r="GYP19" s="544"/>
      <c r="GYQ19" s="544"/>
      <c r="GYR19" s="544"/>
      <c r="GYS19" s="544"/>
      <c r="GYT19" s="544"/>
      <c r="GYU19" s="544"/>
      <c r="GYV19" s="544"/>
      <c r="GYW19" s="544"/>
      <c r="GYX19" s="544"/>
      <c r="GYY19" s="544"/>
      <c r="GYZ19" s="544"/>
      <c r="GZA19" s="544"/>
      <c r="GZB19" s="544"/>
      <c r="GZC19" s="544"/>
      <c r="GZD19" s="544"/>
      <c r="GZE19" s="544"/>
      <c r="GZF19" s="544"/>
      <c r="GZG19" s="544"/>
      <c r="GZH19" s="544"/>
      <c r="GZI19" s="544"/>
      <c r="GZJ19" s="544"/>
      <c r="GZK19" s="544"/>
      <c r="GZL19" s="544"/>
      <c r="GZM19" s="544"/>
      <c r="GZN19" s="544"/>
      <c r="GZO19" s="544"/>
      <c r="GZP19" s="544"/>
      <c r="GZQ19" s="544"/>
      <c r="GZR19" s="544"/>
      <c r="GZS19" s="544"/>
      <c r="GZT19" s="544"/>
      <c r="GZU19" s="544"/>
      <c r="GZV19" s="544"/>
      <c r="GZW19" s="544"/>
      <c r="GZX19" s="544"/>
      <c r="GZY19" s="544"/>
      <c r="GZZ19" s="544"/>
      <c r="HAA19" s="544"/>
      <c r="HAB19" s="544"/>
      <c r="HAC19" s="544"/>
      <c r="HAD19" s="544"/>
      <c r="HAE19" s="544"/>
      <c r="HAF19" s="544"/>
      <c r="HAG19" s="544"/>
      <c r="HAH19" s="544"/>
      <c r="HAI19" s="544"/>
      <c r="HAJ19" s="544"/>
      <c r="HAK19" s="544"/>
      <c r="HAL19" s="544"/>
      <c r="HAM19" s="544"/>
      <c r="HAN19" s="544"/>
      <c r="HAO19" s="544"/>
      <c r="HAP19" s="544"/>
      <c r="HAQ19" s="544"/>
      <c r="HAR19" s="544"/>
      <c r="HAS19" s="544"/>
      <c r="HAT19" s="544"/>
      <c r="HAU19" s="544"/>
      <c r="HAV19" s="544"/>
      <c r="HAW19" s="544"/>
      <c r="HAX19" s="544"/>
      <c r="HAY19" s="544"/>
      <c r="HAZ19" s="544"/>
      <c r="HBA19" s="544"/>
      <c r="HBB19" s="544"/>
      <c r="HBC19" s="544"/>
      <c r="HBD19" s="544"/>
      <c r="HBE19" s="544"/>
      <c r="HBF19" s="544"/>
      <c r="HBG19" s="544"/>
      <c r="HBH19" s="544"/>
      <c r="HBI19" s="544"/>
      <c r="HBJ19" s="544"/>
      <c r="HBK19" s="544"/>
      <c r="HBL19" s="544"/>
      <c r="HBM19" s="544"/>
      <c r="HBN19" s="544"/>
      <c r="HBO19" s="544"/>
      <c r="HBP19" s="544"/>
      <c r="HBQ19" s="544"/>
      <c r="HBR19" s="544"/>
      <c r="HBS19" s="544"/>
      <c r="HBT19" s="544"/>
      <c r="HBU19" s="544"/>
      <c r="HBV19" s="544"/>
      <c r="HBW19" s="544"/>
      <c r="HBX19" s="544"/>
      <c r="HBY19" s="544"/>
      <c r="HBZ19" s="544"/>
      <c r="HCA19" s="544"/>
      <c r="HCB19" s="544"/>
      <c r="HCC19" s="544"/>
      <c r="HCD19" s="544"/>
      <c r="HCE19" s="544"/>
      <c r="HCF19" s="544"/>
      <c r="HCG19" s="544"/>
      <c r="HCH19" s="544"/>
      <c r="HCI19" s="544"/>
      <c r="HCJ19" s="544"/>
      <c r="HCK19" s="544"/>
      <c r="HCL19" s="544"/>
      <c r="HCM19" s="544"/>
      <c r="HCN19" s="544"/>
      <c r="HCO19" s="544"/>
      <c r="HCP19" s="544"/>
      <c r="HCQ19" s="544"/>
      <c r="HCR19" s="544"/>
      <c r="HCS19" s="544"/>
      <c r="HCT19" s="544"/>
      <c r="HCU19" s="544"/>
      <c r="HCV19" s="544"/>
      <c r="HCW19" s="544"/>
      <c r="HCX19" s="544"/>
      <c r="HCY19" s="544"/>
      <c r="HCZ19" s="544"/>
      <c r="HDA19" s="544"/>
      <c r="HDB19" s="544"/>
      <c r="HDC19" s="544"/>
      <c r="HDD19" s="544"/>
      <c r="HDE19" s="544"/>
      <c r="HDF19" s="544"/>
      <c r="HDG19" s="544"/>
      <c r="HDH19" s="544"/>
      <c r="HDI19" s="544"/>
      <c r="HDJ19" s="544"/>
      <c r="HDK19" s="544"/>
      <c r="HDL19" s="544"/>
      <c r="HDM19" s="544"/>
      <c r="HDN19" s="544"/>
      <c r="HDO19" s="544"/>
      <c r="HDP19" s="544"/>
      <c r="HDQ19" s="544"/>
      <c r="HDR19" s="544"/>
      <c r="HDS19" s="544"/>
      <c r="HDT19" s="544"/>
      <c r="HDU19" s="544"/>
      <c r="HDV19" s="544"/>
      <c r="HDW19" s="544"/>
      <c r="HDX19" s="544"/>
      <c r="HDY19" s="544"/>
      <c r="HDZ19" s="544"/>
      <c r="HEA19" s="544"/>
      <c r="HEB19" s="544"/>
      <c r="HEC19" s="544"/>
      <c r="HED19" s="544"/>
      <c r="HEE19" s="544"/>
      <c r="HEF19" s="544"/>
      <c r="HEG19" s="544"/>
      <c r="HEH19" s="544"/>
      <c r="HEI19" s="544"/>
      <c r="HEJ19" s="544"/>
      <c r="HEK19" s="544"/>
      <c r="HEL19" s="544"/>
      <c r="HEM19" s="544"/>
      <c r="HEN19" s="544"/>
      <c r="HEO19" s="544"/>
      <c r="HEP19" s="544"/>
      <c r="HEQ19" s="544"/>
      <c r="HER19" s="544"/>
      <c r="HES19" s="544"/>
      <c r="HET19" s="544"/>
      <c r="HEU19" s="544"/>
      <c r="HEV19" s="544"/>
      <c r="HEW19" s="544"/>
      <c r="HEX19" s="544"/>
      <c r="HEY19" s="544"/>
      <c r="HEZ19" s="544"/>
      <c r="HFA19" s="544"/>
      <c r="HFB19" s="544"/>
      <c r="HFC19" s="544"/>
      <c r="HFD19" s="544"/>
      <c r="HFE19" s="544"/>
      <c r="HFF19" s="544"/>
      <c r="HFG19" s="544"/>
      <c r="HFH19" s="544"/>
      <c r="HFI19" s="544"/>
      <c r="HFJ19" s="544"/>
      <c r="HFK19" s="544"/>
      <c r="HFL19" s="544"/>
      <c r="HFM19" s="544"/>
      <c r="HFN19" s="544"/>
      <c r="HFO19" s="544"/>
      <c r="HFP19" s="544"/>
      <c r="HFQ19" s="544"/>
      <c r="HFR19" s="544"/>
      <c r="HFS19" s="544"/>
      <c r="HFT19" s="544"/>
      <c r="HFU19" s="544"/>
      <c r="HFV19" s="544"/>
      <c r="HFW19" s="544"/>
      <c r="HFX19" s="544"/>
      <c r="HFY19" s="544"/>
      <c r="HFZ19" s="544"/>
      <c r="HGA19" s="544"/>
      <c r="HGB19" s="544"/>
      <c r="HGC19" s="544"/>
      <c r="HGD19" s="544"/>
      <c r="HGE19" s="544"/>
      <c r="HGF19" s="544"/>
      <c r="HGG19" s="544"/>
      <c r="HGH19" s="544"/>
      <c r="HGI19" s="544"/>
      <c r="HGJ19" s="544"/>
      <c r="HGK19" s="544"/>
      <c r="HGL19" s="544"/>
      <c r="HGM19" s="544"/>
      <c r="HGN19" s="544"/>
      <c r="HGO19" s="544"/>
      <c r="HGP19" s="544"/>
      <c r="HGQ19" s="544"/>
      <c r="HGR19" s="544"/>
      <c r="HGS19" s="544"/>
      <c r="HGT19" s="544"/>
      <c r="HGU19" s="544"/>
      <c r="HGV19" s="544"/>
      <c r="HGW19" s="544"/>
      <c r="HGX19" s="544"/>
      <c r="HGY19" s="544"/>
      <c r="HGZ19" s="544"/>
      <c r="HHA19" s="544"/>
      <c r="HHB19" s="544"/>
      <c r="HHC19" s="544"/>
      <c r="HHD19" s="544"/>
      <c r="HHE19" s="544"/>
      <c r="HHF19" s="544"/>
      <c r="HHG19" s="544"/>
      <c r="HHH19" s="544"/>
      <c r="HHI19" s="544"/>
      <c r="HHJ19" s="544"/>
      <c r="HHK19" s="544"/>
      <c r="HHL19" s="544"/>
      <c r="HHM19" s="544"/>
      <c r="HHN19" s="544"/>
      <c r="HHO19" s="544"/>
      <c r="HHP19" s="544"/>
      <c r="HHQ19" s="544"/>
      <c r="HHR19" s="544"/>
      <c r="HHS19" s="544"/>
      <c r="HHT19" s="544"/>
      <c r="HHU19" s="544"/>
      <c r="HHV19" s="544"/>
      <c r="HHW19" s="544"/>
      <c r="HHX19" s="544"/>
      <c r="HHY19" s="544"/>
      <c r="HHZ19" s="544"/>
      <c r="HIA19" s="544"/>
      <c r="HIB19" s="544"/>
      <c r="HIC19" s="544"/>
      <c r="HID19" s="544"/>
      <c r="HIE19" s="544"/>
      <c r="HIF19" s="544"/>
      <c r="HIG19" s="544"/>
      <c r="HIH19" s="544"/>
      <c r="HII19" s="544"/>
      <c r="HIJ19" s="544"/>
      <c r="HIK19" s="544"/>
      <c r="HIL19" s="544"/>
      <c r="HIM19" s="544"/>
      <c r="HIN19" s="544"/>
      <c r="HIO19" s="544"/>
      <c r="HIP19" s="544"/>
      <c r="HIQ19" s="544"/>
      <c r="HIR19" s="544"/>
      <c r="HIS19" s="544"/>
      <c r="HIT19" s="544"/>
      <c r="HIU19" s="544"/>
      <c r="HIV19" s="544"/>
      <c r="HIW19" s="544"/>
      <c r="HIX19" s="544"/>
      <c r="HIY19" s="544"/>
      <c r="HIZ19" s="544"/>
      <c r="HJA19" s="544"/>
      <c r="HJB19" s="544"/>
      <c r="HJC19" s="544"/>
      <c r="HJD19" s="544"/>
      <c r="HJE19" s="544"/>
      <c r="HJF19" s="544"/>
      <c r="HJG19" s="544"/>
      <c r="HJH19" s="544"/>
      <c r="HJI19" s="544"/>
      <c r="HJJ19" s="544"/>
      <c r="HJK19" s="544"/>
      <c r="HJL19" s="544"/>
      <c r="HJM19" s="544"/>
      <c r="HJN19" s="544"/>
      <c r="HJO19" s="544"/>
      <c r="HJP19" s="544"/>
      <c r="HJQ19" s="544"/>
      <c r="HJR19" s="544"/>
      <c r="HJS19" s="544"/>
      <c r="HJT19" s="544"/>
      <c r="HJU19" s="544"/>
      <c r="HJV19" s="544"/>
      <c r="HJW19" s="544"/>
      <c r="HJX19" s="544"/>
      <c r="HJY19" s="544"/>
      <c r="HJZ19" s="544"/>
      <c r="HKA19" s="544"/>
      <c r="HKB19" s="544"/>
      <c r="HKC19" s="544"/>
      <c r="HKD19" s="544"/>
      <c r="HKE19" s="544"/>
      <c r="HKF19" s="544"/>
      <c r="HKG19" s="544"/>
      <c r="HKH19" s="544"/>
      <c r="HKI19" s="544"/>
      <c r="HKJ19" s="544"/>
      <c r="HKK19" s="544"/>
      <c r="HKL19" s="544"/>
      <c r="HKM19" s="544"/>
      <c r="HKN19" s="544"/>
      <c r="HKO19" s="544"/>
      <c r="HKP19" s="544"/>
      <c r="HKQ19" s="544"/>
      <c r="HKR19" s="544"/>
      <c r="HKS19" s="544"/>
      <c r="HKT19" s="544"/>
      <c r="HKU19" s="544"/>
      <c r="HKV19" s="544"/>
      <c r="HKW19" s="544"/>
      <c r="HKX19" s="544"/>
      <c r="HKY19" s="544"/>
      <c r="HKZ19" s="544"/>
      <c r="HLA19" s="544"/>
      <c r="HLB19" s="544"/>
      <c r="HLC19" s="544"/>
      <c r="HLD19" s="544"/>
      <c r="HLE19" s="544"/>
      <c r="HLF19" s="544"/>
      <c r="HLG19" s="544"/>
      <c r="HLH19" s="544"/>
      <c r="HLI19" s="544"/>
      <c r="HLJ19" s="544"/>
      <c r="HLK19" s="544"/>
      <c r="HLL19" s="544"/>
      <c r="HLM19" s="544"/>
      <c r="HLN19" s="544"/>
      <c r="HLO19" s="544"/>
      <c r="HLP19" s="544"/>
      <c r="HLQ19" s="544"/>
      <c r="HLR19" s="544"/>
      <c r="HLS19" s="544"/>
      <c r="HLT19" s="544"/>
      <c r="HLU19" s="544"/>
      <c r="HLV19" s="544"/>
      <c r="HLW19" s="544"/>
      <c r="HLX19" s="544"/>
      <c r="HLY19" s="544"/>
      <c r="HLZ19" s="544"/>
      <c r="HMA19" s="544"/>
      <c r="HMB19" s="544"/>
      <c r="HMC19" s="544"/>
      <c r="HMD19" s="544"/>
      <c r="HME19" s="544"/>
      <c r="HMF19" s="544"/>
      <c r="HMG19" s="544"/>
      <c r="HMH19" s="544"/>
      <c r="HMI19" s="544"/>
      <c r="HMJ19" s="544"/>
      <c r="HMK19" s="544"/>
      <c r="HML19" s="544"/>
      <c r="HMM19" s="544"/>
      <c r="HMN19" s="544"/>
      <c r="HMO19" s="544"/>
      <c r="HMP19" s="544"/>
      <c r="HMQ19" s="544"/>
      <c r="HMR19" s="544"/>
      <c r="HMS19" s="544"/>
      <c r="HMT19" s="544"/>
      <c r="HMU19" s="544"/>
      <c r="HMV19" s="544"/>
      <c r="HMW19" s="544"/>
      <c r="HMX19" s="544"/>
      <c r="HMY19" s="544"/>
      <c r="HMZ19" s="544"/>
      <c r="HNA19" s="544"/>
      <c r="HNB19" s="544"/>
      <c r="HNC19" s="544"/>
      <c r="HND19" s="544"/>
      <c r="HNE19" s="544"/>
      <c r="HNF19" s="544"/>
      <c r="HNG19" s="544"/>
      <c r="HNH19" s="544"/>
      <c r="HNI19" s="544"/>
      <c r="HNJ19" s="544"/>
      <c r="HNK19" s="544"/>
      <c r="HNL19" s="544"/>
      <c r="HNM19" s="544"/>
      <c r="HNN19" s="544"/>
      <c r="HNO19" s="544"/>
      <c r="HNP19" s="544"/>
      <c r="HNQ19" s="544"/>
      <c r="HNR19" s="544"/>
      <c r="HNS19" s="544"/>
      <c r="HNT19" s="544"/>
      <c r="HNU19" s="544"/>
      <c r="HNV19" s="544"/>
      <c r="HNW19" s="544"/>
      <c r="HNX19" s="544"/>
      <c r="HNY19" s="544"/>
      <c r="HNZ19" s="544"/>
      <c r="HOA19" s="544"/>
      <c r="HOB19" s="544"/>
      <c r="HOC19" s="544"/>
      <c r="HOD19" s="544"/>
      <c r="HOE19" s="544"/>
      <c r="HOF19" s="544"/>
      <c r="HOG19" s="544"/>
      <c r="HOH19" s="544"/>
      <c r="HOI19" s="544"/>
      <c r="HOJ19" s="544"/>
      <c r="HOK19" s="544"/>
      <c r="HOL19" s="544"/>
      <c r="HOM19" s="544"/>
      <c r="HON19" s="544"/>
      <c r="HOO19" s="544"/>
      <c r="HOP19" s="544"/>
      <c r="HOQ19" s="544"/>
      <c r="HOR19" s="544"/>
      <c r="HOS19" s="544"/>
      <c r="HOT19" s="544"/>
      <c r="HOU19" s="544"/>
      <c r="HOV19" s="544"/>
      <c r="HOW19" s="544"/>
      <c r="HOX19" s="544"/>
      <c r="HOY19" s="544"/>
      <c r="HOZ19" s="544"/>
      <c r="HPA19" s="544"/>
      <c r="HPB19" s="544"/>
      <c r="HPC19" s="544"/>
      <c r="HPD19" s="544"/>
      <c r="HPE19" s="544"/>
      <c r="HPF19" s="544"/>
      <c r="HPG19" s="544"/>
      <c r="HPH19" s="544"/>
      <c r="HPI19" s="544"/>
      <c r="HPJ19" s="544"/>
      <c r="HPK19" s="544"/>
      <c r="HPL19" s="544"/>
      <c r="HPM19" s="544"/>
      <c r="HPN19" s="544"/>
      <c r="HPO19" s="544"/>
      <c r="HPP19" s="544"/>
      <c r="HPQ19" s="544"/>
      <c r="HPR19" s="544"/>
      <c r="HPS19" s="544"/>
      <c r="HPT19" s="544"/>
      <c r="HPU19" s="544"/>
      <c r="HPV19" s="544"/>
      <c r="HPW19" s="544"/>
      <c r="HPX19" s="544"/>
      <c r="HPY19" s="544"/>
      <c r="HPZ19" s="544"/>
      <c r="HQA19" s="544"/>
      <c r="HQB19" s="544"/>
      <c r="HQC19" s="544"/>
      <c r="HQD19" s="544"/>
      <c r="HQE19" s="544"/>
      <c r="HQF19" s="544"/>
      <c r="HQG19" s="544"/>
      <c r="HQH19" s="544"/>
      <c r="HQI19" s="544"/>
      <c r="HQJ19" s="544"/>
      <c r="HQK19" s="544"/>
      <c r="HQL19" s="544"/>
      <c r="HQM19" s="544"/>
      <c r="HQN19" s="544"/>
      <c r="HQO19" s="544"/>
      <c r="HQP19" s="544"/>
      <c r="HQQ19" s="544"/>
      <c r="HQR19" s="544"/>
      <c r="HQS19" s="544"/>
      <c r="HQT19" s="544"/>
      <c r="HQU19" s="544"/>
      <c r="HQV19" s="544"/>
      <c r="HQW19" s="544"/>
      <c r="HQX19" s="544"/>
      <c r="HQY19" s="544"/>
      <c r="HQZ19" s="544"/>
      <c r="HRA19" s="544"/>
      <c r="HRB19" s="544"/>
      <c r="HRC19" s="544"/>
      <c r="HRD19" s="544"/>
      <c r="HRE19" s="544"/>
      <c r="HRF19" s="544"/>
      <c r="HRG19" s="544"/>
      <c r="HRH19" s="544"/>
      <c r="HRI19" s="544"/>
      <c r="HRJ19" s="544"/>
      <c r="HRK19" s="544"/>
      <c r="HRL19" s="544"/>
      <c r="HRM19" s="544"/>
      <c r="HRN19" s="544"/>
      <c r="HRO19" s="544"/>
      <c r="HRP19" s="544"/>
      <c r="HRQ19" s="544"/>
      <c r="HRR19" s="544"/>
      <c r="HRS19" s="544"/>
      <c r="HRT19" s="544"/>
      <c r="HRU19" s="544"/>
      <c r="HRV19" s="544"/>
      <c r="HRW19" s="544"/>
      <c r="HRX19" s="544"/>
      <c r="HRY19" s="544"/>
      <c r="HRZ19" s="544"/>
      <c r="HSA19" s="544"/>
      <c r="HSB19" s="544"/>
      <c r="HSC19" s="544"/>
      <c r="HSD19" s="544"/>
      <c r="HSE19" s="544"/>
      <c r="HSF19" s="544"/>
      <c r="HSG19" s="544"/>
      <c r="HSH19" s="544"/>
      <c r="HSI19" s="544"/>
      <c r="HSJ19" s="544"/>
      <c r="HSK19" s="544"/>
      <c r="HSL19" s="544"/>
      <c r="HSM19" s="544"/>
      <c r="HSN19" s="544"/>
      <c r="HSO19" s="544"/>
      <c r="HSP19" s="544"/>
      <c r="HSQ19" s="544"/>
      <c r="HSR19" s="544"/>
      <c r="HSS19" s="544"/>
      <c r="HST19" s="544"/>
      <c r="HSU19" s="544"/>
      <c r="HSV19" s="544"/>
      <c r="HSW19" s="544"/>
      <c r="HSX19" s="544"/>
      <c r="HSY19" s="544"/>
      <c r="HSZ19" s="544"/>
      <c r="HTA19" s="544"/>
      <c r="HTB19" s="544"/>
      <c r="HTC19" s="544"/>
      <c r="HTD19" s="544"/>
      <c r="HTE19" s="544"/>
      <c r="HTF19" s="544"/>
      <c r="HTG19" s="544"/>
      <c r="HTH19" s="544"/>
      <c r="HTI19" s="544"/>
      <c r="HTJ19" s="544"/>
      <c r="HTK19" s="544"/>
      <c r="HTL19" s="544"/>
      <c r="HTM19" s="544"/>
      <c r="HTN19" s="544"/>
      <c r="HTO19" s="544"/>
      <c r="HTP19" s="544"/>
      <c r="HTQ19" s="544"/>
      <c r="HTR19" s="544"/>
      <c r="HTS19" s="544"/>
      <c r="HTT19" s="544"/>
      <c r="HTU19" s="544"/>
      <c r="HTV19" s="544"/>
      <c r="HTW19" s="544"/>
      <c r="HTX19" s="544"/>
      <c r="HTY19" s="544"/>
      <c r="HTZ19" s="544"/>
      <c r="HUA19" s="544"/>
      <c r="HUB19" s="544"/>
      <c r="HUC19" s="544"/>
      <c r="HUD19" s="544"/>
      <c r="HUE19" s="544"/>
      <c r="HUF19" s="544"/>
      <c r="HUG19" s="544"/>
      <c r="HUH19" s="544"/>
      <c r="HUI19" s="544"/>
      <c r="HUJ19" s="544"/>
      <c r="HUK19" s="544"/>
      <c r="HUL19" s="544"/>
      <c r="HUM19" s="544"/>
      <c r="HUN19" s="544"/>
      <c r="HUO19" s="544"/>
      <c r="HUP19" s="544"/>
      <c r="HUQ19" s="544"/>
      <c r="HUR19" s="544"/>
      <c r="HUS19" s="544"/>
      <c r="HUT19" s="544"/>
      <c r="HUU19" s="544"/>
      <c r="HUV19" s="544"/>
      <c r="HUW19" s="544"/>
      <c r="HUX19" s="544"/>
      <c r="HUY19" s="544"/>
      <c r="HUZ19" s="544"/>
      <c r="HVA19" s="544"/>
      <c r="HVB19" s="544"/>
      <c r="HVC19" s="544"/>
      <c r="HVD19" s="544"/>
      <c r="HVE19" s="544"/>
      <c r="HVF19" s="544"/>
      <c r="HVG19" s="544"/>
      <c r="HVH19" s="544"/>
      <c r="HVI19" s="544"/>
      <c r="HVJ19" s="544"/>
      <c r="HVK19" s="544"/>
      <c r="HVL19" s="544"/>
      <c r="HVM19" s="544"/>
      <c r="HVN19" s="544"/>
      <c r="HVO19" s="544"/>
      <c r="HVP19" s="544"/>
      <c r="HVQ19" s="544"/>
      <c r="HVR19" s="544"/>
      <c r="HVS19" s="544"/>
      <c r="HVT19" s="544"/>
      <c r="HVU19" s="544"/>
      <c r="HVV19" s="544"/>
      <c r="HVW19" s="544"/>
      <c r="HVX19" s="544"/>
      <c r="HVY19" s="544"/>
      <c r="HVZ19" s="544"/>
      <c r="HWA19" s="544"/>
      <c r="HWB19" s="544"/>
      <c r="HWC19" s="544"/>
      <c r="HWD19" s="544"/>
      <c r="HWE19" s="544"/>
      <c r="HWF19" s="544"/>
      <c r="HWG19" s="544"/>
      <c r="HWH19" s="544"/>
      <c r="HWI19" s="544"/>
      <c r="HWJ19" s="544"/>
      <c r="HWK19" s="544"/>
      <c r="HWL19" s="544"/>
      <c r="HWM19" s="544"/>
      <c r="HWN19" s="544"/>
      <c r="HWO19" s="544"/>
      <c r="HWP19" s="544"/>
      <c r="HWQ19" s="544"/>
      <c r="HWR19" s="544"/>
      <c r="HWS19" s="544"/>
      <c r="HWT19" s="544"/>
      <c r="HWU19" s="544"/>
      <c r="HWV19" s="544"/>
      <c r="HWW19" s="544"/>
      <c r="HWX19" s="544"/>
      <c r="HWY19" s="544"/>
      <c r="HWZ19" s="544"/>
      <c r="HXA19" s="544"/>
      <c r="HXB19" s="544"/>
      <c r="HXC19" s="544"/>
      <c r="HXD19" s="544"/>
      <c r="HXE19" s="544"/>
      <c r="HXF19" s="544"/>
      <c r="HXG19" s="544"/>
      <c r="HXH19" s="544"/>
      <c r="HXI19" s="544"/>
      <c r="HXJ19" s="544"/>
      <c r="HXK19" s="544"/>
      <c r="HXL19" s="544"/>
      <c r="HXM19" s="544"/>
      <c r="HXN19" s="544"/>
      <c r="HXO19" s="544"/>
      <c r="HXP19" s="544"/>
      <c r="HXQ19" s="544"/>
      <c r="HXR19" s="544"/>
      <c r="HXS19" s="544"/>
      <c r="HXT19" s="544"/>
      <c r="HXU19" s="544"/>
      <c r="HXV19" s="544"/>
      <c r="HXW19" s="544"/>
      <c r="HXX19" s="544"/>
      <c r="HXY19" s="544"/>
      <c r="HXZ19" s="544"/>
      <c r="HYA19" s="544"/>
      <c r="HYB19" s="544"/>
      <c r="HYC19" s="544"/>
      <c r="HYD19" s="544"/>
      <c r="HYE19" s="544"/>
      <c r="HYF19" s="544"/>
      <c r="HYG19" s="544"/>
      <c r="HYH19" s="544"/>
      <c r="HYI19" s="544"/>
      <c r="HYJ19" s="544"/>
      <c r="HYK19" s="544"/>
      <c r="HYL19" s="544"/>
      <c r="HYM19" s="544"/>
      <c r="HYN19" s="544"/>
      <c r="HYO19" s="544"/>
      <c r="HYP19" s="544"/>
      <c r="HYQ19" s="544"/>
      <c r="HYR19" s="544"/>
      <c r="HYS19" s="544"/>
      <c r="HYT19" s="544"/>
      <c r="HYU19" s="544"/>
      <c r="HYV19" s="544"/>
      <c r="HYW19" s="544"/>
      <c r="HYX19" s="544"/>
      <c r="HYY19" s="544"/>
      <c r="HYZ19" s="544"/>
      <c r="HZA19" s="544"/>
      <c r="HZB19" s="544"/>
      <c r="HZC19" s="544"/>
      <c r="HZD19" s="544"/>
      <c r="HZE19" s="544"/>
      <c r="HZF19" s="544"/>
      <c r="HZG19" s="544"/>
      <c r="HZH19" s="544"/>
      <c r="HZI19" s="544"/>
      <c r="HZJ19" s="544"/>
      <c r="HZK19" s="544"/>
      <c r="HZL19" s="544"/>
      <c r="HZM19" s="544"/>
      <c r="HZN19" s="544"/>
      <c r="HZO19" s="544"/>
      <c r="HZP19" s="544"/>
      <c r="HZQ19" s="544"/>
      <c r="HZR19" s="544"/>
      <c r="HZS19" s="544"/>
      <c r="HZT19" s="544"/>
      <c r="HZU19" s="544"/>
      <c r="HZV19" s="544"/>
      <c r="HZW19" s="544"/>
      <c r="HZX19" s="544"/>
      <c r="HZY19" s="544"/>
      <c r="HZZ19" s="544"/>
      <c r="IAA19" s="544"/>
      <c r="IAB19" s="544"/>
      <c r="IAC19" s="544"/>
      <c r="IAD19" s="544"/>
      <c r="IAE19" s="544"/>
      <c r="IAF19" s="544"/>
      <c r="IAG19" s="544"/>
      <c r="IAH19" s="544"/>
      <c r="IAI19" s="544"/>
      <c r="IAJ19" s="544"/>
      <c r="IAK19" s="544"/>
      <c r="IAL19" s="544"/>
      <c r="IAM19" s="544"/>
      <c r="IAN19" s="544"/>
      <c r="IAO19" s="544"/>
      <c r="IAP19" s="544"/>
      <c r="IAQ19" s="544"/>
      <c r="IAR19" s="544"/>
      <c r="IAS19" s="544"/>
      <c r="IAT19" s="544"/>
      <c r="IAU19" s="544"/>
      <c r="IAV19" s="544"/>
      <c r="IAW19" s="544"/>
      <c r="IAX19" s="544"/>
      <c r="IAY19" s="544"/>
      <c r="IAZ19" s="544"/>
      <c r="IBA19" s="544"/>
      <c r="IBB19" s="544"/>
      <c r="IBC19" s="544"/>
      <c r="IBD19" s="544"/>
      <c r="IBE19" s="544"/>
      <c r="IBF19" s="544"/>
      <c r="IBG19" s="544"/>
      <c r="IBH19" s="544"/>
      <c r="IBI19" s="544"/>
      <c r="IBJ19" s="544"/>
      <c r="IBK19" s="544"/>
      <c r="IBL19" s="544"/>
      <c r="IBM19" s="544"/>
      <c r="IBN19" s="544"/>
      <c r="IBO19" s="544"/>
      <c r="IBP19" s="544"/>
      <c r="IBQ19" s="544"/>
      <c r="IBR19" s="544"/>
      <c r="IBS19" s="544"/>
      <c r="IBT19" s="544"/>
      <c r="IBU19" s="544"/>
      <c r="IBV19" s="544"/>
      <c r="IBW19" s="544"/>
      <c r="IBX19" s="544"/>
      <c r="IBY19" s="544"/>
      <c r="IBZ19" s="544"/>
      <c r="ICA19" s="544"/>
      <c r="ICB19" s="544"/>
      <c r="ICC19" s="544"/>
      <c r="ICD19" s="544"/>
      <c r="ICE19" s="544"/>
      <c r="ICF19" s="544"/>
      <c r="ICG19" s="544"/>
      <c r="ICH19" s="544"/>
      <c r="ICI19" s="544"/>
      <c r="ICJ19" s="544"/>
      <c r="ICK19" s="544"/>
      <c r="ICL19" s="544"/>
      <c r="ICM19" s="544"/>
      <c r="ICN19" s="544"/>
      <c r="ICO19" s="544"/>
      <c r="ICP19" s="544"/>
      <c r="ICQ19" s="544"/>
      <c r="ICR19" s="544"/>
      <c r="ICS19" s="544"/>
      <c r="ICT19" s="544"/>
      <c r="ICU19" s="544"/>
      <c r="ICV19" s="544"/>
      <c r="ICW19" s="544"/>
      <c r="ICX19" s="544"/>
      <c r="ICY19" s="544"/>
      <c r="ICZ19" s="544"/>
      <c r="IDA19" s="544"/>
      <c r="IDB19" s="544"/>
      <c r="IDC19" s="544"/>
      <c r="IDD19" s="544"/>
      <c r="IDE19" s="544"/>
      <c r="IDF19" s="544"/>
      <c r="IDG19" s="544"/>
      <c r="IDH19" s="544"/>
      <c r="IDI19" s="544"/>
      <c r="IDJ19" s="544"/>
      <c r="IDK19" s="544"/>
      <c r="IDL19" s="544"/>
      <c r="IDM19" s="544"/>
      <c r="IDN19" s="544"/>
      <c r="IDO19" s="544"/>
      <c r="IDP19" s="544"/>
      <c r="IDQ19" s="544"/>
      <c r="IDR19" s="544"/>
      <c r="IDS19" s="544"/>
      <c r="IDT19" s="544"/>
      <c r="IDU19" s="544"/>
      <c r="IDV19" s="544"/>
      <c r="IDW19" s="544"/>
      <c r="IDX19" s="544"/>
      <c r="IDY19" s="544"/>
      <c r="IDZ19" s="544"/>
      <c r="IEA19" s="544"/>
      <c r="IEB19" s="544"/>
      <c r="IEC19" s="544"/>
      <c r="IED19" s="544"/>
      <c r="IEE19" s="544"/>
      <c r="IEF19" s="544"/>
      <c r="IEG19" s="544"/>
      <c r="IEH19" s="544"/>
      <c r="IEI19" s="544"/>
      <c r="IEJ19" s="544"/>
      <c r="IEK19" s="544"/>
      <c r="IEL19" s="544"/>
      <c r="IEM19" s="544"/>
      <c r="IEN19" s="544"/>
      <c r="IEO19" s="544"/>
      <c r="IEP19" s="544"/>
      <c r="IEQ19" s="544"/>
      <c r="IER19" s="544"/>
      <c r="IES19" s="544"/>
      <c r="IET19" s="544"/>
      <c r="IEU19" s="544"/>
      <c r="IEV19" s="544"/>
      <c r="IEW19" s="544"/>
      <c r="IEX19" s="544"/>
      <c r="IEY19" s="544"/>
      <c r="IEZ19" s="544"/>
      <c r="IFA19" s="544"/>
      <c r="IFB19" s="544"/>
      <c r="IFC19" s="544"/>
      <c r="IFD19" s="544"/>
      <c r="IFE19" s="544"/>
      <c r="IFF19" s="544"/>
      <c r="IFG19" s="544"/>
      <c r="IFH19" s="544"/>
      <c r="IFI19" s="544"/>
      <c r="IFJ19" s="544"/>
      <c r="IFK19" s="544"/>
      <c r="IFL19" s="544"/>
      <c r="IFM19" s="544"/>
      <c r="IFN19" s="544"/>
      <c r="IFO19" s="544"/>
      <c r="IFP19" s="544"/>
      <c r="IFQ19" s="544"/>
      <c r="IFR19" s="544"/>
      <c r="IFS19" s="544"/>
      <c r="IFT19" s="544"/>
      <c r="IFU19" s="544"/>
      <c r="IFV19" s="544"/>
      <c r="IFW19" s="544"/>
      <c r="IFX19" s="544"/>
      <c r="IFY19" s="544"/>
      <c r="IFZ19" s="544"/>
      <c r="IGA19" s="544"/>
      <c r="IGB19" s="544"/>
      <c r="IGC19" s="544"/>
      <c r="IGD19" s="544"/>
      <c r="IGE19" s="544"/>
      <c r="IGF19" s="544"/>
      <c r="IGG19" s="544"/>
      <c r="IGH19" s="544"/>
      <c r="IGI19" s="544"/>
      <c r="IGJ19" s="544"/>
      <c r="IGK19" s="544"/>
      <c r="IGL19" s="544"/>
      <c r="IGM19" s="544"/>
      <c r="IGN19" s="544"/>
      <c r="IGO19" s="544"/>
      <c r="IGP19" s="544"/>
      <c r="IGQ19" s="544"/>
      <c r="IGR19" s="544"/>
      <c r="IGS19" s="544"/>
      <c r="IGT19" s="544"/>
      <c r="IGU19" s="544"/>
      <c r="IGV19" s="544"/>
      <c r="IGW19" s="544"/>
      <c r="IGX19" s="544"/>
      <c r="IGY19" s="544"/>
      <c r="IGZ19" s="544"/>
      <c r="IHA19" s="544"/>
      <c r="IHB19" s="544"/>
      <c r="IHC19" s="544"/>
      <c r="IHD19" s="544"/>
      <c r="IHE19" s="544"/>
      <c r="IHF19" s="544"/>
      <c r="IHG19" s="544"/>
      <c r="IHH19" s="544"/>
      <c r="IHI19" s="544"/>
      <c r="IHJ19" s="544"/>
      <c r="IHK19" s="544"/>
      <c r="IHL19" s="544"/>
      <c r="IHM19" s="544"/>
      <c r="IHN19" s="544"/>
      <c r="IHO19" s="544"/>
      <c r="IHP19" s="544"/>
      <c r="IHQ19" s="544"/>
      <c r="IHR19" s="544"/>
      <c r="IHS19" s="544"/>
      <c r="IHT19" s="544"/>
      <c r="IHU19" s="544"/>
      <c r="IHV19" s="544"/>
      <c r="IHW19" s="544"/>
      <c r="IHX19" s="544"/>
      <c r="IHY19" s="544"/>
      <c r="IHZ19" s="544"/>
      <c r="IIA19" s="544"/>
      <c r="IIB19" s="544"/>
      <c r="IIC19" s="544"/>
      <c r="IID19" s="544"/>
      <c r="IIE19" s="544"/>
      <c r="IIF19" s="544"/>
      <c r="IIG19" s="544"/>
      <c r="IIH19" s="544"/>
      <c r="III19" s="544"/>
      <c r="IIJ19" s="544"/>
      <c r="IIK19" s="544"/>
      <c r="IIL19" s="544"/>
      <c r="IIM19" s="544"/>
      <c r="IIN19" s="544"/>
      <c r="IIO19" s="544"/>
      <c r="IIP19" s="544"/>
      <c r="IIQ19" s="544"/>
      <c r="IIR19" s="544"/>
      <c r="IIS19" s="544"/>
      <c r="IIT19" s="544"/>
      <c r="IIU19" s="544"/>
      <c r="IIV19" s="544"/>
      <c r="IIW19" s="544"/>
      <c r="IIX19" s="544"/>
      <c r="IIY19" s="544"/>
      <c r="IIZ19" s="544"/>
      <c r="IJA19" s="544"/>
      <c r="IJB19" s="544"/>
      <c r="IJC19" s="544"/>
      <c r="IJD19" s="544"/>
      <c r="IJE19" s="544"/>
      <c r="IJF19" s="544"/>
      <c r="IJG19" s="544"/>
      <c r="IJH19" s="544"/>
      <c r="IJI19" s="544"/>
      <c r="IJJ19" s="544"/>
      <c r="IJK19" s="544"/>
      <c r="IJL19" s="544"/>
      <c r="IJM19" s="544"/>
      <c r="IJN19" s="544"/>
      <c r="IJO19" s="544"/>
      <c r="IJP19" s="544"/>
      <c r="IJQ19" s="544"/>
      <c r="IJR19" s="544"/>
      <c r="IJS19" s="544"/>
      <c r="IJT19" s="544"/>
      <c r="IJU19" s="544"/>
      <c r="IJV19" s="544"/>
      <c r="IJW19" s="544"/>
      <c r="IJX19" s="544"/>
      <c r="IJY19" s="544"/>
      <c r="IJZ19" s="544"/>
      <c r="IKA19" s="544"/>
      <c r="IKB19" s="544"/>
      <c r="IKC19" s="544"/>
      <c r="IKD19" s="544"/>
      <c r="IKE19" s="544"/>
      <c r="IKF19" s="544"/>
      <c r="IKG19" s="544"/>
      <c r="IKH19" s="544"/>
      <c r="IKI19" s="544"/>
      <c r="IKJ19" s="544"/>
      <c r="IKK19" s="544"/>
      <c r="IKL19" s="544"/>
      <c r="IKM19" s="544"/>
      <c r="IKN19" s="544"/>
      <c r="IKO19" s="544"/>
      <c r="IKP19" s="544"/>
      <c r="IKQ19" s="544"/>
      <c r="IKR19" s="544"/>
      <c r="IKS19" s="544"/>
      <c r="IKT19" s="544"/>
      <c r="IKU19" s="544"/>
      <c r="IKV19" s="544"/>
      <c r="IKW19" s="544"/>
      <c r="IKX19" s="544"/>
      <c r="IKY19" s="544"/>
      <c r="IKZ19" s="544"/>
      <c r="ILA19" s="544"/>
      <c r="ILB19" s="544"/>
      <c r="ILC19" s="544"/>
      <c r="ILD19" s="544"/>
      <c r="ILE19" s="544"/>
      <c r="ILF19" s="544"/>
      <c r="ILG19" s="544"/>
      <c r="ILH19" s="544"/>
      <c r="ILI19" s="544"/>
      <c r="ILJ19" s="544"/>
      <c r="ILK19" s="544"/>
      <c r="ILL19" s="544"/>
      <c r="ILM19" s="544"/>
      <c r="ILN19" s="544"/>
      <c r="ILO19" s="544"/>
      <c r="ILP19" s="544"/>
      <c r="ILQ19" s="544"/>
      <c r="ILR19" s="544"/>
      <c r="ILS19" s="544"/>
      <c r="ILT19" s="544"/>
      <c r="ILU19" s="544"/>
      <c r="ILV19" s="544"/>
      <c r="ILW19" s="544"/>
      <c r="ILX19" s="544"/>
      <c r="ILY19" s="544"/>
      <c r="ILZ19" s="544"/>
      <c r="IMA19" s="544"/>
      <c r="IMB19" s="544"/>
      <c r="IMC19" s="544"/>
      <c r="IMD19" s="544"/>
      <c r="IME19" s="544"/>
      <c r="IMF19" s="544"/>
      <c r="IMG19" s="544"/>
      <c r="IMH19" s="544"/>
      <c r="IMI19" s="544"/>
      <c r="IMJ19" s="544"/>
      <c r="IMK19" s="544"/>
      <c r="IML19" s="544"/>
      <c r="IMM19" s="544"/>
      <c r="IMN19" s="544"/>
      <c r="IMO19" s="544"/>
      <c r="IMP19" s="544"/>
      <c r="IMQ19" s="544"/>
      <c r="IMR19" s="544"/>
      <c r="IMS19" s="544"/>
      <c r="IMT19" s="544"/>
      <c r="IMU19" s="544"/>
      <c r="IMV19" s="544"/>
      <c r="IMW19" s="544"/>
      <c r="IMX19" s="544"/>
      <c r="IMY19" s="544"/>
      <c r="IMZ19" s="544"/>
      <c r="INA19" s="544"/>
      <c r="INB19" s="544"/>
      <c r="INC19" s="544"/>
      <c r="IND19" s="544"/>
      <c r="INE19" s="544"/>
      <c r="INF19" s="544"/>
      <c r="ING19" s="544"/>
      <c r="INH19" s="544"/>
      <c r="INI19" s="544"/>
      <c r="INJ19" s="544"/>
      <c r="INK19" s="544"/>
      <c r="INL19" s="544"/>
      <c r="INM19" s="544"/>
      <c r="INN19" s="544"/>
      <c r="INO19" s="544"/>
      <c r="INP19" s="544"/>
      <c r="INQ19" s="544"/>
      <c r="INR19" s="544"/>
      <c r="INS19" s="544"/>
      <c r="INT19" s="544"/>
      <c r="INU19" s="544"/>
      <c r="INV19" s="544"/>
      <c r="INW19" s="544"/>
      <c r="INX19" s="544"/>
      <c r="INY19" s="544"/>
      <c r="INZ19" s="544"/>
      <c r="IOA19" s="544"/>
      <c r="IOB19" s="544"/>
      <c r="IOC19" s="544"/>
      <c r="IOD19" s="544"/>
      <c r="IOE19" s="544"/>
      <c r="IOF19" s="544"/>
      <c r="IOG19" s="544"/>
      <c r="IOH19" s="544"/>
      <c r="IOI19" s="544"/>
      <c r="IOJ19" s="544"/>
      <c r="IOK19" s="544"/>
      <c r="IOL19" s="544"/>
      <c r="IOM19" s="544"/>
      <c r="ION19" s="544"/>
      <c r="IOO19" s="544"/>
      <c r="IOP19" s="544"/>
      <c r="IOQ19" s="544"/>
      <c r="IOR19" s="544"/>
      <c r="IOS19" s="544"/>
      <c r="IOT19" s="544"/>
      <c r="IOU19" s="544"/>
      <c r="IOV19" s="544"/>
      <c r="IOW19" s="544"/>
      <c r="IOX19" s="544"/>
      <c r="IOY19" s="544"/>
      <c r="IOZ19" s="544"/>
      <c r="IPA19" s="544"/>
      <c r="IPB19" s="544"/>
      <c r="IPC19" s="544"/>
      <c r="IPD19" s="544"/>
      <c r="IPE19" s="544"/>
      <c r="IPF19" s="544"/>
      <c r="IPG19" s="544"/>
      <c r="IPH19" s="544"/>
      <c r="IPI19" s="544"/>
      <c r="IPJ19" s="544"/>
      <c r="IPK19" s="544"/>
      <c r="IPL19" s="544"/>
      <c r="IPM19" s="544"/>
      <c r="IPN19" s="544"/>
      <c r="IPO19" s="544"/>
      <c r="IPP19" s="544"/>
      <c r="IPQ19" s="544"/>
      <c r="IPR19" s="544"/>
      <c r="IPS19" s="544"/>
      <c r="IPT19" s="544"/>
      <c r="IPU19" s="544"/>
      <c r="IPV19" s="544"/>
      <c r="IPW19" s="544"/>
      <c r="IPX19" s="544"/>
      <c r="IPY19" s="544"/>
      <c r="IPZ19" s="544"/>
      <c r="IQA19" s="544"/>
      <c r="IQB19" s="544"/>
      <c r="IQC19" s="544"/>
      <c r="IQD19" s="544"/>
      <c r="IQE19" s="544"/>
      <c r="IQF19" s="544"/>
      <c r="IQG19" s="544"/>
      <c r="IQH19" s="544"/>
      <c r="IQI19" s="544"/>
      <c r="IQJ19" s="544"/>
      <c r="IQK19" s="544"/>
      <c r="IQL19" s="544"/>
      <c r="IQM19" s="544"/>
      <c r="IQN19" s="544"/>
      <c r="IQO19" s="544"/>
      <c r="IQP19" s="544"/>
      <c r="IQQ19" s="544"/>
      <c r="IQR19" s="544"/>
      <c r="IQS19" s="544"/>
      <c r="IQT19" s="544"/>
      <c r="IQU19" s="544"/>
      <c r="IQV19" s="544"/>
      <c r="IQW19" s="544"/>
      <c r="IQX19" s="544"/>
      <c r="IQY19" s="544"/>
      <c r="IQZ19" s="544"/>
      <c r="IRA19" s="544"/>
      <c r="IRB19" s="544"/>
      <c r="IRC19" s="544"/>
      <c r="IRD19" s="544"/>
      <c r="IRE19" s="544"/>
      <c r="IRF19" s="544"/>
      <c r="IRG19" s="544"/>
      <c r="IRH19" s="544"/>
      <c r="IRI19" s="544"/>
      <c r="IRJ19" s="544"/>
      <c r="IRK19" s="544"/>
      <c r="IRL19" s="544"/>
      <c r="IRM19" s="544"/>
      <c r="IRN19" s="544"/>
      <c r="IRO19" s="544"/>
      <c r="IRP19" s="544"/>
      <c r="IRQ19" s="544"/>
      <c r="IRR19" s="544"/>
      <c r="IRS19" s="544"/>
      <c r="IRT19" s="544"/>
      <c r="IRU19" s="544"/>
      <c r="IRV19" s="544"/>
      <c r="IRW19" s="544"/>
      <c r="IRX19" s="544"/>
      <c r="IRY19" s="544"/>
      <c r="IRZ19" s="544"/>
      <c r="ISA19" s="544"/>
      <c r="ISB19" s="544"/>
      <c r="ISC19" s="544"/>
      <c r="ISD19" s="544"/>
      <c r="ISE19" s="544"/>
      <c r="ISF19" s="544"/>
      <c r="ISG19" s="544"/>
      <c r="ISH19" s="544"/>
      <c r="ISI19" s="544"/>
      <c r="ISJ19" s="544"/>
      <c r="ISK19" s="544"/>
      <c r="ISL19" s="544"/>
      <c r="ISM19" s="544"/>
      <c r="ISN19" s="544"/>
      <c r="ISO19" s="544"/>
      <c r="ISP19" s="544"/>
      <c r="ISQ19" s="544"/>
      <c r="ISR19" s="544"/>
      <c r="ISS19" s="544"/>
      <c r="IST19" s="544"/>
      <c r="ISU19" s="544"/>
      <c r="ISV19" s="544"/>
      <c r="ISW19" s="544"/>
      <c r="ISX19" s="544"/>
      <c r="ISY19" s="544"/>
      <c r="ISZ19" s="544"/>
      <c r="ITA19" s="544"/>
      <c r="ITB19" s="544"/>
      <c r="ITC19" s="544"/>
      <c r="ITD19" s="544"/>
      <c r="ITE19" s="544"/>
      <c r="ITF19" s="544"/>
      <c r="ITG19" s="544"/>
      <c r="ITH19" s="544"/>
      <c r="ITI19" s="544"/>
      <c r="ITJ19" s="544"/>
      <c r="ITK19" s="544"/>
      <c r="ITL19" s="544"/>
      <c r="ITM19" s="544"/>
      <c r="ITN19" s="544"/>
      <c r="ITO19" s="544"/>
      <c r="ITP19" s="544"/>
      <c r="ITQ19" s="544"/>
      <c r="ITR19" s="544"/>
      <c r="ITS19" s="544"/>
      <c r="ITT19" s="544"/>
      <c r="ITU19" s="544"/>
      <c r="ITV19" s="544"/>
      <c r="ITW19" s="544"/>
      <c r="ITX19" s="544"/>
      <c r="ITY19" s="544"/>
      <c r="ITZ19" s="544"/>
      <c r="IUA19" s="544"/>
      <c r="IUB19" s="544"/>
      <c r="IUC19" s="544"/>
      <c r="IUD19" s="544"/>
      <c r="IUE19" s="544"/>
      <c r="IUF19" s="544"/>
      <c r="IUG19" s="544"/>
      <c r="IUH19" s="544"/>
      <c r="IUI19" s="544"/>
      <c r="IUJ19" s="544"/>
      <c r="IUK19" s="544"/>
      <c r="IUL19" s="544"/>
      <c r="IUM19" s="544"/>
      <c r="IUN19" s="544"/>
      <c r="IUO19" s="544"/>
      <c r="IUP19" s="544"/>
      <c r="IUQ19" s="544"/>
      <c r="IUR19" s="544"/>
      <c r="IUS19" s="544"/>
      <c r="IUT19" s="544"/>
      <c r="IUU19" s="544"/>
      <c r="IUV19" s="544"/>
      <c r="IUW19" s="544"/>
      <c r="IUX19" s="544"/>
      <c r="IUY19" s="544"/>
      <c r="IUZ19" s="544"/>
      <c r="IVA19" s="544"/>
      <c r="IVB19" s="544"/>
      <c r="IVC19" s="544"/>
      <c r="IVD19" s="544"/>
      <c r="IVE19" s="544"/>
      <c r="IVF19" s="544"/>
      <c r="IVG19" s="544"/>
      <c r="IVH19" s="544"/>
      <c r="IVI19" s="544"/>
      <c r="IVJ19" s="544"/>
      <c r="IVK19" s="544"/>
      <c r="IVL19" s="544"/>
      <c r="IVM19" s="544"/>
      <c r="IVN19" s="544"/>
      <c r="IVO19" s="544"/>
      <c r="IVP19" s="544"/>
      <c r="IVQ19" s="544"/>
      <c r="IVR19" s="544"/>
      <c r="IVS19" s="544"/>
      <c r="IVT19" s="544"/>
      <c r="IVU19" s="544"/>
      <c r="IVV19" s="544"/>
      <c r="IVW19" s="544"/>
      <c r="IVX19" s="544"/>
      <c r="IVY19" s="544"/>
      <c r="IVZ19" s="544"/>
      <c r="IWA19" s="544"/>
      <c r="IWB19" s="544"/>
      <c r="IWC19" s="544"/>
      <c r="IWD19" s="544"/>
      <c r="IWE19" s="544"/>
      <c r="IWF19" s="544"/>
      <c r="IWG19" s="544"/>
      <c r="IWH19" s="544"/>
      <c r="IWI19" s="544"/>
      <c r="IWJ19" s="544"/>
      <c r="IWK19" s="544"/>
      <c r="IWL19" s="544"/>
      <c r="IWM19" s="544"/>
      <c r="IWN19" s="544"/>
      <c r="IWO19" s="544"/>
      <c r="IWP19" s="544"/>
      <c r="IWQ19" s="544"/>
      <c r="IWR19" s="544"/>
      <c r="IWS19" s="544"/>
      <c r="IWT19" s="544"/>
      <c r="IWU19" s="544"/>
      <c r="IWV19" s="544"/>
      <c r="IWW19" s="544"/>
      <c r="IWX19" s="544"/>
      <c r="IWY19" s="544"/>
      <c r="IWZ19" s="544"/>
      <c r="IXA19" s="544"/>
      <c r="IXB19" s="544"/>
      <c r="IXC19" s="544"/>
      <c r="IXD19" s="544"/>
      <c r="IXE19" s="544"/>
      <c r="IXF19" s="544"/>
      <c r="IXG19" s="544"/>
      <c r="IXH19" s="544"/>
      <c r="IXI19" s="544"/>
      <c r="IXJ19" s="544"/>
      <c r="IXK19" s="544"/>
      <c r="IXL19" s="544"/>
      <c r="IXM19" s="544"/>
      <c r="IXN19" s="544"/>
      <c r="IXO19" s="544"/>
      <c r="IXP19" s="544"/>
      <c r="IXQ19" s="544"/>
      <c r="IXR19" s="544"/>
      <c r="IXS19" s="544"/>
      <c r="IXT19" s="544"/>
      <c r="IXU19" s="544"/>
      <c r="IXV19" s="544"/>
      <c r="IXW19" s="544"/>
      <c r="IXX19" s="544"/>
      <c r="IXY19" s="544"/>
      <c r="IXZ19" s="544"/>
      <c r="IYA19" s="544"/>
      <c r="IYB19" s="544"/>
      <c r="IYC19" s="544"/>
      <c r="IYD19" s="544"/>
      <c r="IYE19" s="544"/>
      <c r="IYF19" s="544"/>
      <c r="IYG19" s="544"/>
      <c r="IYH19" s="544"/>
      <c r="IYI19" s="544"/>
      <c r="IYJ19" s="544"/>
      <c r="IYK19" s="544"/>
      <c r="IYL19" s="544"/>
      <c r="IYM19" s="544"/>
      <c r="IYN19" s="544"/>
      <c r="IYO19" s="544"/>
      <c r="IYP19" s="544"/>
      <c r="IYQ19" s="544"/>
      <c r="IYR19" s="544"/>
      <c r="IYS19" s="544"/>
      <c r="IYT19" s="544"/>
      <c r="IYU19" s="544"/>
      <c r="IYV19" s="544"/>
      <c r="IYW19" s="544"/>
      <c r="IYX19" s="544"/>
      <c r="IYY19" s="544"/>
      <c r="IYZ19" s="544"/>
      <c r="IZA19" s="544"/>
      <c r="IZB19" s="544"/>
      <c r="IZC19" s="544"/>
      <c r="IZD19" s="544"/>
      <c r="IZE19" s="544"/>
      <c r="IZF19" s="544"/>
      <c r="IZG19" s="544"/>
      <c r="IZH19" s="544"/>
      <c r="IZI19" s="544"/>
      <c r="IZJ19" s="544"/>
      <c r="IZK19" s="544"/>
      <c r="IZL19" s="544"/>
      <c r="IZM19" s="544"/>
      <c r="IZN19" s="544"/>
      <c r="IZO19" s="544"/>
      <c r="IZP19" s="544"/>
      <c r="IZQ19" s="544"/>
      <c r="IZR19" s="544"/>
      <c r="IZS19" s="544"/>
      <c r="IZT19" s="544"/>
      <c r="IZU19" s="544"/>
      <c r="IZV19" s="544"/>
      <c r="IZW19" s="544"/>
      <c r="IZX19" s="544"/>
      <c r="IZY19" s="544"/>
      <c r="IZZ19" s="544"/>
      <c r="JAA19" s="544"/>
      <c r="JAB19" s="544"/>
      <c r="JAC19" s="544"/>
      <c r="JAD19" s="544"/>
      <c r="JAE19" s="544"/>
      <c r="JAF19" s="544"/>
      <c r="JAG19" s="544"/>
      <c r="JAH19" s="544"/>
      <c r="JAI19" s="544"/>
      <c r="JAJ19" s="544"/>
      <c r="JAK19" s="544"/>
      <c r="JAL19" s="544"/>
      <c r="JAM19" s="544"/>
      <c r="JAN19" s="544"/>
      <c r="JAO19" s="544"/>
      <c r="JAP19" s="544"/>
      <c r="JAQ19" s="544"/>
      <c r="JAR19" s="544"/>
      <c r="JAS19" s="544"/>
      <c r="JAT19" s="544"/>
      <c r="JAU19" s="544"/>
      <c r="JAV19" s="544"/>
      <c r="JAW19" s="544"/>
      <c r="JAX19" s="544"/>
      <c r="JAY19" s="544"/>
      <c r="JAZ19" s="544"/>
      <c r="JBA19" s="544"/>
      <c r="JBB19" s="544"/>
      <c r="JBC19" s="544"/>
      <c r="JBD19" s="544"/>
      <c r="JBE19" s="544"/>
      <c r="JBF19" s="544"/>
      <c r="JBG19" s="544"/>
      <c r="JBH19" s="544"/>
      <c r="JBI19" s="544"/>
      <c r="JBJ19" s="544"/>
      <c r="JBK19" s="544"/>
      <c r="JBL19" s="544"/>
      <c r="JBM19" s="544"/>
      <c r="JBN19" s="544"/>
      <c r="JBO19" s="544"/>
      <c r="JBP19" s="544"/>
      <c r="JBQ19" s="544"/>
      <c r="JBR19" s="544"/>
      <c r="JBS19" s="544"/>
      <c r="JBT19" s="544"/>
      <c r="JBU19" s="544"/>
      <c r="JBV19" s="544"/>
      <c r="JBW19" s="544"/>
      <c r="JBX19" s="544"/>
      <c r="JBY19" s="544"/>
      <c r="JBZ19" s="544"/>
      <c r="JCA19" s="544"/>
      <c r="JCB19" s="544"/>
      <c r="JCC19" s="544"/>
      <c r="JCD19" s="544"/>
      <c r="JCE19" s="544"/>
      <c r="JCF19" s="544"/>
      <c r="JCG19" s="544"/>
      <c r="JCH19" s="544"/>
      <c r="JCI19" s="544"/>
      <c r="JCJ19" s="544"/>
      <c r="JCK19" s="544"/>
      <c r="JCL19" s="544"/>
      <c r="JCM19" s="544"/>
      <c r="JCN19" s="544"/>
      <c r="JCO19" s="544"/>
      <c r="JCP19" s="544"/>
      <c r="JCQ19" s="544"/>
      <c r="JCR19" s="544"/>
      <c r="JCS19" s="544"/>
      <c r="JCT19" s="544"/>
      <c r="JCU19" s="544"/>
      <c r="JCV19" s="544"/>
      <c r="JCW19" s="544"/>
      <c r="JCX19" s="544"/>
      <c r="JCY19" s="544"/>
      <c r="JCZ19" s="544"/>
      <c r="JDA19" s="544"/>
      <c r="JDB19" s="544"/>
      <c r="JDC19" s="544"/>
      <c r="JDD19" s="544"/>
      <c r="JDE19" s="544"/>
      <c r="JDF19" s="544"/>
      <c r="JDG19" s="544"/>
      <c r="JDH19" s="544"/>
      <c r="JDI19" s="544"/>
      <c r="JDJ19" s="544"/>
      <c r="JDK19" s="544"/>
      <c r="JDL19" s="544"/>
      <c r="JDM19" s="544"/>
      <c r="JDN19" s="544"/>
      <c r="JDO19" s="544"/>
      <c r="JDP19" s="544"/>
      <c r="JDQ19" s="544"/>
      <c r="JDR19" s="544"/>
      <c r="JDS19" s="544"/>
      <c r="JDT19" s="544"/>
      <c r="JDU19" s="544"/>
      <c r="JDV19" s="544"/>
      <c r="JDW19" s="544"/>
      <c r="JDX19" s="544"/>
      <c r="JDY19" s="544"/>
      <c r="JDZ19" s="544"/>
      <c r="JEA19" s="544"/>
      <c r="JEB19" s="544"/>
      <c r="JEC19" s="544"/>
      <c r="JED19" s="544"/>
      <c r="JEE19" s="544"/>
      <c r="JEF19" s="544"/>
      <c r="JEG19" s="544"/>
      <c r="JEH19" s="544"/>
      <c r="JEI19" s="544"/>
      <c r="JEJ19" s="544"/>
      <c r="JEK19" s="544"/>
      <c r="JEL19" s="544"/>
      <c r="JEM19" s="544"/>
      <c r="JEN19" s="544"/>
      <c r="JEO19" s="544"/>
      <c r="JEP19" s="544"/>
      <c r="JEQ19" s="544"/>
      <c r="JER19" s="544"/>
      <c r="JES19" s="544"/>
      <c r="JET19" s="544"/>
      <c r="JEU19" s="544"/>
      <c r="JEV19" s="544"/>
      <c r="JEW19" s="544"/>
      <c r="JEX19" s="544"/>
      <c r="JEY19" s="544"/>
      <c r="JEZ19" s="544"/>
      <c r="JFA19" s="544"/>
      <c r="JFB19" s="544"/>
      <c r="JFC19" s="544"/>
      <c r="JFD19" s="544"/>
      <c r="JFE19" s="544"/>
      <c r="JFF19" s="544"/>
      <c r="JFG19" s="544"/>
      <c r="JFH19" s="544"/>
      <c r="JFI19" s="544"/>
      <c r="JFJ19" s="544"/>
      <c r="JFK19" s="544"/>
      <c r="JFL19" s="544"/>
      <c r="JFM19" s="544"/>
      <c r="JFN19" s="544"/>
      <c r="JFO19" s="544"/>
      <c r="JFP19" s="544"/>
      <c r="JFQ19" s="544"/>
      <c r="JFR19" s="544"/>
      <c r="JFS19" s="544"/>
      <c r="JFT19" s="544"/>
      <c r="JFU19" s="544"/>
      <c r="JFV19" s="544"/>
      <c r="JFW19" s="544"/>
      <c r="JFX19" s="544"/>
      <c r="JFY19" s="544"/>
      <c r="JFZ19" s="544"/>
      <c r="JGA19" s="544"/>
      <c r="JGB19" s="544"/>
      <c r="JGC19" s="544"/>
      <c r="JGD19" s="544"/>
      <c r="JGE19" s="544"/>
      <c r="JGF19" s="544"/>
      <c r="JGG19" s="544"/>
      <c r="JGH19" s="544"/>
      <c r="JGI19" s="544"/>
      <c r="JGJ19" s="544"/>
      <c r="JGK19" s="544"/>
      <c r="JGL19" s="544"/>
      <c r="JGM19" s="544"/>
      <c r="JGN19" s="544"/>
      <c r="JGO19" s="544"/>
      <c r="JGP19" s="544"/>
      <c r="JGQ19" s="544"/>
      <c r="JGR19" s="544"/>
      <c r="JGS19" s="544"/>
      <c r="JGT19" s="544"/>
      <c r="JGU19" s="544"/>
      <c r="JGV19" s="544"/>
      <c r="JGW19" s="544"/>
      <c r="JGX19" s="544"/>
      <c r="JGY19" s="544"/>
      <c r="JGZ19" s="544"/>
      <c r="JHA19" s="544"/>
      <c r="JHB19" s="544"/>
      <c r="JHC19" s="544"/>
      <c r="JHD19" s="544"/>
      <c r="JHE19" s="544"/>
      <c r="JHF19" s="544"/>
      <c r="JHG19" s="544"/>
      <c r="JHH19" s="544"/>
      <c r="JHI19" s="544"/>
      <c r="JHJ19" s="544"/>
      <c r="JHK19" s="544"/>
      <c r="JHL19" s="544"/>
      <c r="JHM19" s="544"/>
      <c r="JHN19" s="544"/>
      <c r="JHO19" s="544"/>
      <c r="JHP19" s="544"/>
      <c r="JHQ19" s="544"/>
      <c r="JHR19" s="544"/>
      <c r="JHS19" s="544"/>
      <c r="JHT19" s="544"/>
      <c r="JHU19" s="544"/>
      <c r="JHV19" s="544"/>
      <c r="JHW19" s="544"/>
      <c r="JHX19" s="544"/>
      <c r="JHY19" s="544"/>
      <c r="JHZ19" s="544"/>
      <c r="JIA19" s="544"/>
      <c r="JIB19" s="544"/>
      <c r="JIC19" s="544"/>
      <c r="JID19" s="544"/>
      <c r="JIE19" s="544"/>
      <c r="JIF19" s="544"/>
      <c r="JIG19" s="544"/>
      <c r="JIH19" s="544"/>
      <c r="JII19" s="544"/>
      <c r="JIJ19" s="544"/>
      <c r="JIK19" s="544"/>
      <c r="JIL19" s="544"/>
      <c r="JIM19" s="544"/>
      <c r="JIN19" s="544"/>
      <c r="JIO19" s="544"/>
      <c r="JIP19" s="544"/>
      <c r="JIQ19" s="544"/>
      <c r="JIR19" s="544"/>
      <c r="JIS19" s="544"/>
      <c r="JIT19" s="544"/>
      <c r="JIU19" s="544"/>
      <c r="JIV19" s="544"/>
      <c r="JIW19" s="544"/>
      <c r="JIX19" s="544"/>
      <c r="JIY19" s="544"/>
      <c r="JIZ19" s="544"/>
      <c r="JJA19" s="544"/>
      <c r="JJB19" s="544"/>
      <c r="JJC19" s="544"/>
      <c r="JJD19" s="544"/>
      <c r="JJE19" s="544"/>
      <c r="JJF19" s="544"/>
      <c r="JJG19" s="544"/>
      <c r="JJH19" s="544"/>
      <c r="JJI19" s="544"/>
      <c r="JJJ19" s="544"/>
      <c r="JJK19" s="544"/>
      <c r="JJL19" s="544"/>
      <c r="JJM19" s="544"/>
      <c r="JJN19" s="544"/>
      <c r="JJO19" s="544"/>
      <c r="JJP19" s="544"/>
      <c r="JJQ19" s="544"/>
      <c r="JJR19" s="544"/>
      <c r="JJS19" s="544"/>
      <c r="JJT19" s="544"/>
      <c r="JJU19" s="544"/>
      <c r="JJV19" s="544"/>
      <c r="JJW19" s="544"/>
      <c r="JJX19" s="544"/>
      <c r="JJY19" s="544"/>
      <c r="JJZ19" s="544"/>
      <c r="JKA19" s="544"/>
      <c r="JKB19" s="544"/>
      <c r="JKC19" s="544"/>
      <c r="JKD19" s="544"/>
      <c r="JKE19" s="544"/>
      <c r="JKF19" s="544"/>
      <c r="JKG19" s="544"/>
      <c r="JKH19" s="544"/>
      <c r="JKI19" s="544"/>
      <c r="JKJ19" s="544"/>
      <c r="JKK19" s="544"/>
      <c r="JKL19" s="544"/>
      <c r="JKM19" s="544"/>
      <c r="JKN19" s="544"/>
      <c r="JKO19" s="544"/>
      <c r="JKP19" s="544"/>
      <c r="JKQ19" s="544"/>
      <c r="JKR19" s="544"/>
      <c r="JKS19" s="544"/>
      <c r="JKT19" s="544"/>
      <c r="JKU19" s="544"/>
      <c r="JKV19" s="544"/>
      <c r="JKW19" s="544"/>
      <c r="JKX19" s="544"/>
      <c r="JKY19" s="544"/>
      <c r="JKZ19" s="544"/>
      <c r="JLA19" s="544"/>
      <c r="JLB19" s="544"/>
      <c r="JLC19" s="544"/>
      <c r="JLD19" s="544"/>
      <c r="JLE19" s="544"/>
      <c r="JLF19" s="544"/>
      <c r="JLG19" s="544"/>
      <c r="JLH19" s="544"/>
      <c r="JLI19" s="544"/>
      <c r="JLJ19" s="544"/>
      <c r="JLK19" s="544"/>
      <c r="JLL19" s="544"/>
      <c r="JLM19" s="544"/>
      <c r="JLN19" s="544"/>
      <c r="JLO19" s="544"/>
      <c r="JLP19" s="544"/>
      <c r="JLQ19" s="544"/>
      <c r="JLR19" s="544"/>
      <c r="JLS19" s="544"/>
      <c r="JLT19" s="544"/>
      <c r="JLU19" s="544"/>
      <c r="JLV19" s="544"/>
      <c r="JLW19" s="544"/>
      <c r="JLX19" s="544"/>
      <c r="JLY19" s="544"/>
      <c r="JLZ19" s="544"/>
      <c r="JMA19" s="544"/>
      <c r="JMB19" s="544"/>
      <c r="JMC19" s="544"/>
      <c r="JMD19" s="544"/>
      <c r="JME19" s="544"/>
      <c r="JMF19" s="544"/>
      <c r="JMG19" s="544"/>
      <c r="JMH19" s="544"/>
      <c r="JMI19" s="544"/>
      <c r="JMJ19" s="544"/>
      <c r="JMK19" s="544"/>
      <c r="JML19" s="544"/>
      <c r="JMM19" s="544"/>
      <c r="JMN19" s="544"/>
      <c r="JMO19" s="544"/>
      <c r="JMP19" s="544"/>
      <c r="JMQ19" s="544"/>
      <c r="JMR19" s="544"/>
      <c r="JMS19" s="544"/>
      <c r="JMT19" s="544"/>
      <c r="JMU19" s="544"/>
      <c r="JMV19" s="544"/>
      <c r="JMW19" s="544"/>
      <c r="JMX19" s="544"/>
      <c r="JMY19" s="544"/>
      <c r="JMZ19" s="544"/>
      <c r="JNA19" s="544"/>
      <c r="JNB19" s="544"/>
      <c r="JNC19" s="544"/>
      <c r="JND19" s="544"/>
      <c r="JNE19" s="544"/>
      <c r="JNF19" s="544"/>
      <c r="JNG19" s="544"/>
      <c r="JNH19" s="544"/>
      <c r="JNI19" s="544"/>
      <c r="JNJ19" s="544"/>
      <c r="JNK19" s="544"/>
      <c r="JNL19" s="544"/>
      <c r="JNM19" s="544"/>
      <c r="JNN19" s="544"/>
      <c r="JNO19" s="544"/>
      <c r="JNP19" s="544"/>
      <c r="JNQ19" s="544"/>
      <c r="JNR19" s="544"/>
      <c r="JNS19" s="544"/>
      <c r="JNT19" s="544"/>
      <c r="JNU19" s="544"/>
      <c r="JNV19" s="544"/>
      <c r="JNW19" s="544"/>
      <c r="JNX19" s="544"/>
      <c r="JNY19" s="544"/>
      <c r="JNZ19" s="544"/>
      <c r="JOA19" s="544"/>
      <c r="JOB19" s="544"/>
      <c r="JOC19" s="544"/>
      <c r="JOD19" s="544"/>
      <c r="JOE19" s="544"/>
      <c r="JOF19" s="544"/>
      <c r="JOG19" s="544"/>
      <c r="JOH19" s="544"/>
      <c r="JOI19" s="544"/>
      <c r="JOJ19" s="544"/>
      <c r="JOK19" s="544"/>
      <c r="JOL19" s="544"/>
      <c r="JOM19" s="544"/>
      <c r="JON19" s="544"/>
      <c r="JOO19" s="544"/>
      <c r="JOP19" s="544"/>
      <c r="JOQ19" s="544"/>
      <c r="JOR19" s="544"/>
      <c r="JOS19" s="544"/>
      <c r="JOT19" s="544"/>
      <c r="JOU19" s="544"/>
      <c r="JOV19" s="544"/>
      <c r="JOW19" s="544"/>
      <c r="JOX19" s="544"/>
      <c r="JOY19" s="544"/>
      <c r="JOZ19" s="544"/>
      <c r="JPA19" s="544"/>
      <c r="JPB19" s="544"/>
      <c r="JPC19" s="544"/>
      <c r="JPD19" s="544"/>
      <c r="JPE19" s="544"/>
      <c r="JPF19" s="544"/>
      <c r="JPG19" s="544"/>
      <c r="JPH19" s="544"/>
      <c r="JPI19" s="544"/>
      <c r="JPJ19" s="544"/>
      <c r="JPK19" s="544"/>
      <c r="JPL19" s="544"/>
      <c r="JPM19" s="544"/>
      <c r="JPN19" s="544"/>
      <c r="JPO19" s="544"/>
      <c r="JPP19" s="544"/>
      <c r="JPQ19" s="544"/>
      <c r="JPR19" s="544"/>
      <c r="JPS19" s="544"/>
      <c r="JPT19" s="544"/>
      <c r="JPU19" s="544"/>
      <c r="JPV19" s="544"/>
      <c r="JPW19" s="544"/>
      <c r="JPX19" s="544"/>
      <c r="JPY19" s="544"/>
      <c r="JPZ19" s="544"/>
      <c r="JQA19" s="544"/>
      <c r="JQB19" s="544"/>
      <c r="JQC19" s="544"/>
      <c r="JQD19" s="544"/>
      <c r="JQE19" s="544"/>
      <c r="JQF19" s="544"/>
      <c r="JQG19" s="544"/>
      <c r="JQH19" s="544"/>
      <c r="JQI19" s="544"/>
      <c r="JQJ19" s="544"/>
      <c r="JQK19" s="544"/>
      <c r="JQL19" s="544"/>
      <c r="JQM19" s="544"/>
      <c r="JQN19" s="544"/>
      <c r="JQO19" s="544"/>
      <c r="JQP19" s="544"/>
      <c r="JQQ19" s="544"/>
      <c r="JQR19" s="544"/>
      <c r="JQS19" s="544"/>
      <c r="JQT19" s="544"/>
      <c r="JQU19" s="544"/>
      <c r="JQV19" s="544"/>
      <c r="JQW19" s="544"/>
      <c r="JQX19" s="544"/>
      <c r="JQY19" s="544"/>
      <c r="JQZ19" s="544"/>
      <c r="JRA19" s="544"/>
      <c r="JRB19" s="544"/>
      <c r="JRC19" s="544"/>
      <c r="JRD19" s="544"/>
      <c r="JRE19" s="544"/>
      <c r="JRF19" s="544"/>
      <c r="JRG19" s="544"/>
      <c r="JRH19" s="544"/>
      <c r="JRI19" s="544"/>
      <c r="JRJ19" s="544"/>
      <c r="JRK19" s="544"/>
      <c r="JRL19" s="544"/>
      <c r="JRM19" s="544"/>
      <c r="JRN19" s="544"/>
      <c r="JRO19" s="544"/>
      <c r="JRP19" s="544"/>
      <c r="JRQ19" s="544"/>
      <c r="JRR19" s="544"/>
      <c r="JRS19" s="544"/>
      <c r="JRT19" s="544"/>
      <c r="JRU19" s="544"/>
      <c r="JRV19" s="544"/>
      <c r="JRW19" s="544"/>
      <c r="JRX19" s="544"/>
      <c r="JRY19" s="544"/>
      <c r="JRZ19" s="544"/>
      <c r="JSA19" s="544"/>
      <c r="JSB19" s="544"/>
      <c r="JSC19" s="544"/>
      <c r="JSD19" s="544"/>
      <c r="JSE19" s="544"/>
      <c r="JSF19" s="544"/>
      <c r="JSG19" s="544"/>
      <c r="JSH19" s="544"/>
      <c r="JSI19" s="544"/>
      <c r="JSJ19" s="544"/>
      <c r="JSK19" s="544"/>
      <c r="JSL19" s="544"/>
      <c r="JSM19" s="544"/>
      <c r="JSN19" s="544"/>
      <c r="JSO19" s="544"/>
      <c r="JSP19" s="544"/>
      <c r="JSQ19" s="544"/>
      <c r="JSR19" s="544"/>
      <c r="JSS19" s="544"/>
      <c r="JST19" s="544"/>
      <c r="JSU19" s="544"/>
      <c r="JSV19" s="544"/>
      <c r="JSW19" s="544"/>
      <c r="JSX19" s="544"/>
      <c r="JSY19" s="544"/>
      <c r="JSZ19" s="544"/>
      <c r="JTA19" s="544"/>
      <c r="JTB19" s="544"/>
      <c r="JTC19" s="544"/>
      <c r="JTD19" s="544"/>
      <c r="JTE19" s="544"/>
      <c r="JTF19" s="544"/>
      <c r="JTG19" s="544"/>
      <c r="JTH19" s="544"/>
      <c r="JTI19" s="544"/>
      <c r="JTJ19" s="544"/>
      <c r="JTK19" s="544"/>
      <c r="JTL19" s="544"/>
      <c r="JTM19" s="544"/>
      <c r="JTN19" s="544"/>
      <c r="JTO19" s="544"/>
      <c r="JTP19" s="544"/>
      <c r="JTQ19" s="544"/>
      <c r="JTR19" s="544"/>
      <c r="JTS19" s="544"/>
      <c r="JTT19" s="544"/>
      <c r="JTU19" s="544"/>
      <c r="JTV19" s="544"/>
      <c r="JTW19" s="544"/>
      <c r="JTX19" s="544"/>
      <c r="JTY19" s="544"/>
      <c r="JTZ19" s="544"/>
      <c r="JUA19" s="544"/>
      <c r="JUB19" s="544"/>
      <c r="JUC19" s="544"/>
      <c r="JUD19" s="544"/>
      <c r="JUE19" s="544"/>
      <c r="JUF19" s="544"/>
      <c r="JUG19" s="544"/>
      <c r="JUH19" s="544"/>
      <c r="JUI19" s="544"/>
      <c r="JUJ19" s="544"/>
      <c r="JUK19" s="544"/>
      <c r="JUL19" s="544"/>
      <c r="JUM19" s="544"/>
      <c r="JUN19" s="544"/>
      <c r="JUO19" s="544"/>
      <c r="JUP19" s="544"/>
      <c r="JUQ19" s="544"/>
      <c r="JUR19" s="544"/>
      <c r="JUS19" s="544"/>
      <c r="JUT19" s="544"/>
      <c r="JUU19" s="544"/>
      <c r="JUV19" s="544"/>
      <c r="JUW19" s="544"/>
      <c r="JUX19" s="544"/>
      <c r="JUY19" s="544"/>
      <c r="JUZ19" s="544"/>
      <c r="JVA19" s="544"/>
      <c r="JVB19" s="544"/>
      <c r="JVC19" s="544"/>
      <c r="JVD19" s="544"/>
      <c r="JVE19" s="544"/>
      <c r="JVF19" s="544"/>
      <c r="JVG19" s="544"/>
      <c r="JVH19" s="544"/>
      <c r="JVI19" s="544"/>
      <c r="JVJ19" s="544"/>
      <c r="JVK19" s="544"/>
      <c r="JVL19" s="544"/>
      <c r="JVM19" s="544"/>
      <c r="JVN19" s="544"/>
      <c r="JVO19" s="544"/>
      <c r="JVP19" s="544"/>
      <c r="JVQ19" s="544"/>
      <c r="JVR19" s="544"/>
      <c r="JVS19" s="544"/>
      <c r="JVT19" s="544"/>
      <c r="JVU19" s="544"/>
      <c r="JVV19" s="544"/>
      <c r="JVW19" s="544"/>
      <c r="JVX19" s="544"/>
      <c r="JVY19" s="544"/>
      <c r="JVZ19" s="544"/>
      <c r="JWA19" s="544"/>
      <c r="JWB19" s="544"/>
      <c r="JWC19" s="544"/>
      <c r="JWD19" s="544"/>
      <c r="JWE19" s="544"/>
      <c r="JWF19" s="544"/>
      <c r="JWG19" s="544"/>
      <c r="JWH19" s="544"/>
      <c r="JWI19" s="544"/>
      <c r="JWJ19" s="544"/>
      <c r="JWK19" s="544"/>
      <c r="JWL19" s="544"/>
      <c r="JWM19" s="544"/>
      <c r="JWN19" s="544"/>
      <c r="JWO19" s="544"/>
      <c r="JWP19" s="544"/>
      <c r="JWQ19" s="544"/>
      <c r="JWR19" s="544"/>
      <c r="JWS19" s="544"/>
      <c r="JWT19" s="544"/>
      <c r="JWU19" s="544"/>
      <c r="JWV19" s="544"/>
      <c r="JWW19" s="544"/>
      <c r="JWX19" s="544"/>
      <c r="JWY19" s="544"/>
      <c r="JWZ19" s="544"/>
      <c r="JXA19" s="544"/>
      <c r="JXB19" s="544"/>
      <c r="JXC19" s="544"/>
      <c r="JXD19" s="544"/>
      <c r="JXE19" s="544"/>
      <c r="JXF19" s="544"/>
      <c r="JXG19" s="544"/>
      <c r="JXH19" s="544"/>
      <c r="JXI19" s="544"/>
      <c r="JXJ19" s="544"/>
      <c r="JXK19" s="544"/>
      <c r="JXL19" s="544"/>
      <c r="JXM19" s="544"/>
      <c r="JXN19" s="544"/>
      <c r="JXO19" s="544"/>
      <c r="JXP19" s="544"/>
      <c r="JXQ19" s="544"/>
      <c r="JXR19" s="544"/>
      <c r="JXS19" s="544"/>
      <c r="JXT19" s="544"/>
      <c r="JXU19" s="544"/>
      <c r="JXV19" s="544"/>
      <c r="JXW19" s="544"/>
      <c r="JXX19" s="544"/>
      <c r="JXY19" s="544"/>
      <c r="JXZ19" s="544"/>
      <c r="JYA19" s="544"/>
      <c r="JYB19" s="544"/>
      <c r="JYC19" s="544"/>
      <c r="JYD19" s="544"/>
      <c r="JYE19" s="544"/>
      <c r="JYF19" s="544"/>
      <c r="JYG19" s="544"/>
      <c r="JYH19" s="544"/>
      <c r="JYI19" s="544"/>
      <c r="JYJ19" s="544"/>
      <c r="JYK19" s="544"/>
      <c r="JYL19" s="544"/>
      <c r="JYM19" s="544"/>
      <c r="JYN19" s="544"/>
      <c r="JYO19" s="544"/>
      <c r="JYP19" s="544"/>
      <c r="JYQ19" s="544"/>
      <c r="JYR19" s="544"/>
      <c r="JYS19" s="544"/>
      <c r="JYT19" s="544"/>
      <c r="JYU19" s="544"/>
      <c r="JYV19" s="544"/>
      <c r="JYW19" s="544"/>
      <c r="JYX19" s="544"/>
      <c r="JYY19" s="544"/>
      <c r="JYZ19" s="544"/>
      <c r="JZA19" s="544"/>
      <c r="JZB19" s="544"/>
      <c r="JZC19" s="544"/>
      <c r="JZD19" s="544"/>
      <c r="JZE19" s="544"/>
      <c r="JZF19" s="544"/>
      <c r="JZG19" s="544"/>
      <c r="JZH19" s="544"/>
      <c r="JZI19" s="544"/>
      <c r="JZJ19" s="544"/>
      <c r="JZK19" s="544"/>
      <c r="JZL19" s="544"/>
      <c r="JZM19" s="544"/>
      <c r="JZN19" s="544"/>
      <c r="JZO19" s="544"/>
      <c r="JZP19" s="544"/>
      <c r="JZQ19" s="544"/>
      <c r="JZR19" s="544"/>
      <c r="JZS19" s="544"/>
      <c r="JZT19" s="544"/>
      <c r="JZU19" s="544"/>
      <c r="JZV19" s="544"/>
      <c r="JZW19" s="544"/>
      <c r="JZX19" s="544"/>
      <c r="JZY19" s="544"/>
      <c r="JZZ19" s="544"/>
      <c r="KAA19" s="544"/>
      <c r="KAB19" s="544"/>
      <c r="KAC19" s="544"/>
      <c r="KAD19" s="544"/>
      <c r="KAE19" s="544"/>
      <c r="KAF19" s="544"/>
      <c r="KAG19" s="544"/>
      <c r="KAH19" s="544"/>
      <c r="KAI19" s="544"/>
      <c r="KAJ19" s="544"/>
      <c r="KAK19" s="544"/>
      <c r="KAL19" s="544"/>
      <c r="KAM19" s="544"/>
      <c r="KAN19" s="544"/>
      <c r="KAO19" s="544"/>
      <c r="KAP19" s="544"/>
      <c r="KAQ19" s="544"/>
      <c r="KAR19" s="544"/>
      <c r="KAS19" s="544"/>
      <c r="KAT19" s="544"/>
      <c r="KAU19" s="544"/>
      <c r="KAV19" s="544"/>
      <c r="KAW19" s="544"/>
      <c r="KAX19" s="544"/>
      <c r="KAY19" s="544"/>
      <c r="KAZ19" s="544"/>
      <c r="KBA19" s="544"/>
      <c r="KBB19" s="544"/>
      <c r="KBC19" s="544"/>
      <c r="KBD19" s="544"/>
      <c r="KBE19" s="544"/>
      <c r="KBF19" s="544"/>
      <c r="KBG19" s="544"/>
      <c r="KBH19" s="544"/>
      <c r="KBI19" s="544"/>
      <c r="KBJ19" s="544"/>
      <c r="KBK19" s="544"/>
      <c r="KBL19" s="544"/>
      <c r="KBM19" s="544"/>
      <c r="KBN19" s="544"/>
      <c r="KBO19" s="544"/>
      <c r="KBP19" s="544"/>
      <c r="KBQ19" s="544"/>
      <c r="KBR19" s="544"/>
      <c r="KBS19" s="544"/>
      <c r="KBT19" s="544"/>
      <c r="KBU19" s="544"/>
      <c r="KBV19" s="544"/>
      <c r="KBW19" s="544"/>
      <c r="KBX19" s="544"/>
      <c r="KBY19" s="544"/>
      <c r="KBZ19" s="544"/>
      <c r="KCA19" s="544"/>
      <c r="KCB19" s="544"/>
      <c r="KCC19" s="544"/>
      <c r="KCD19" s="544"/>
      <c r="KCE19" s="544"/>
      <c r="KCF19" s="544"/>
      <c r="KCG19" s="544"/>
      <c r="KCH19" s="544"/>
      <c r="KCI19" s="544"/>
      <c r="KCJ19" s="544"/>
      <c r="KCK19" s="544"/>
      <c r="KCL19" s="544"/>
      <c r="KCM19" s="544"/>
      <c r="KCN19" s="544"/>
      <c r="KCO19" s="544"/>
      <c r="KCP19" s="544"/>
      <c r="KCQ19" s="544"/>
      <c r="KCR19" s="544"/>
      <c r="KCS19" s="544"/>
      <c r="KCT19" s="544"/>
      <c r="KCU19" s="544"/>
      <c r="KCV19" s="544"/>
      <c r="KCW19" s="544"/>
      <c r="KCX19" s="544"/>
      <c r="KCY19" s="544"/>
      <c r="KCZ19" s="544"/>
      <c r="KDA19" s="544"/>
      <c r="KDB19" s="544"/>
      <c r="KDC19" s="544"/>
      <c r="KDD19" s="544"/>
      <c r="KDE19" s="544"/>
      <c r="KDF19" s="544"/>
      <c r="KDG19" s="544"/>
      <c r="KDH19" s="544"/>
      <c r="KDI19" s="544"/>
      <c r="KDJ19" s="544"/>
      <c r="KDK19" s="544"/>
      <c r="KDL19" s="544"/>
      <c r="KDM19" s="544"/>
      <c r="KDN19" s="544"/>
      <c r="KDO19" s="544"/>
      <c r="KDP19" s="544"/>
      <c r="KDQ19" s="544"/>
      <c r="KDR19" s="544"/>
      <c r="KDS19" s="544"/>
      <c r="KDT19" s="544"/>
      <c r="KDU19" s="544"/>
      <c r="KDV19" s="544"/>
      <c r="KDW19" s="544"/>
      <c r="KDX19" s="544"/>
      <c r="KDY19" s="544"/>
      <c r="KDZ19" s="544"/>
      <c r="KEA19" s="544"/>
      <c r="KEB19" s="544"/>
      <c r="KEC19" s="544"/>
      <c r="KED19" s="544"/>
      <c r="KEE19" s="544"/>
      <c r="KEF19" s="544"/>
      <c r="KEG19" s="544"/>
      <c r="KEH19" s="544"/>
      <c r="KEI19" s="544"/>
      <c r="KEJ19" s="544"/>
      <c r="KEK19" s="544"/>
      <c r="KEL19" s="544"/>
      <c r="KEM19" s="544"/>
      <c r="KEN19" s="544"/>
      <c r="KEO19" s="544"/>
      <c r="KEP19" s="544"/>
      <c r="KEQ19" s="544"/>
      <c r="KER19" s="544"/>
      <c r="KES19" s="544"/>
      <c r="KET19" s="544"/>
      <c r="KEU19" s="544"/>
      <c r="KEV19" s="544"/>
      <c r="KEW19" s="544"/>
      <c r="KEX19" s="544"/>
      <c r="KEY19" s="544"/>
      <c r="KEZ19" s="544"/>
      <c r="KFA19" s="544"/>
      <c r="KFB19" s="544"/>
      <c r="KFC19" s="544"/>
      <c r="KFD19" s="544"/>
      <c r="KFE19" s="544"/>
      <c r="KFF19" s="544"/>
      <c r="KFG19" s="544"/>
      <c r="KFH19" s="544"/>
      <c r="KFI19" s="544"/>
      <c r="KFJ19" s="544"/>
      <c r="KFK19" s="544"/>
      <c r="KFL19" s="544"/>
      <c r="KFM19" s="544"/>
      <c r="KFN19" s="544"/>
      <c r="KFO19" s="544"/>
      <c r="KFP19" s="544"/>
      <c r="KFQ19" s="544"/>
      <c r="KFR19" s="544"/>
      <c r="KFS19" s="544"/>
      <c r="KFT19" s="544"/>
      <c r="KFU19" s="544"/>
      <c r="KFV19" s="544"/>
      <c r="KFW19" s="544"/>
      <c r="KFX19" s="544"/>
      <c r="KFY19" s="544"/>
      <c r="KFZ19" s="544"/>
      <c r="KGA19" s="544"/>
      <c r="KGB19" s="544"/>
      <c r="KGC19" s="544"/>
      <c r="KGD19" s="544"/>
      <c r="KGE19" s="544"/>
      <c r="KGF19" s="544"/>
      <c r="KGG19" s="544"/>
      <c r="KGH19" s="544"/>
      <c r="KGI19" s="544"/>
      <c r="KGJ19" s="544"/>
      <c r="KGK19" s="544"/>
      <c r="KGL19" s="544"/>
      <c r="KGM19" s="544"/>
      <c r="KGN19" s="544"/>
      <c r="KGO19" s="544"/>
      <c r="KGP19" s="544"/>
      <c r="KGQ19" s="544"/>
      <c r="KGR19" s="544"/>
      <c r="KGS19" s="544"/>
      <c r="KGT19" s="544"/>
      <c r="KGU19" s="544"/>
      <c r="KGV19" s="544"/>
      <c r="KGW19" s="544"/>
      <c r="KGX19" s="544"/>
      <c r="KGY19" s="544"/>
      <c r="KGZ19" s="544"/>
      <c r="KHA19" s="544"/>
      <c r="KHB19" s="544"/>
      <c r="KHC19" s="544"/>
      <c r="KHD19" s="544"/>
      <c r="KHE19" s="544"/>
      <c r="KHF19" s="544"/>
      <c r="KHG19" s="544"/>
      <c r="KHH19" s="544"/>
      <c r="KHI19" s="544"/>
      <c r="KHJ19" s="544"/>
      <c r="KHK19" s="544"/>
      <c r="KHL19" s="544"/>
      <c r="KHM19" s="544"/>
      <c r="KHN19" s="544"/>
      <c r="KHO19" s="544"/>
      <c r="KHP19" s="544"/>
      <c r="KHQ19" s="544"/>
      <c r="KHR19" s="544"/>
      <c r="KHS19" s="544"/>
      <c r="KHT19" s="544"/>
      <c r="KHU19" s="544"/>
      <c r="KHV19" s="544"/>
      <c r="KHW19" s="544"/>
      <c r="KHX19" s="544"/>
      <c r="KHY19" s="544"/>
      <c r="KHZ19" s="544"/>
      <c r="KIA19" s="544"/>
      <c r="KIB19" s="544"/>
      <c r="KIC19" s="544"/>
      <c r="KID19" s="544"/>
      <c r="KIE19" s="544"/>
      <c r="KIF19" s="544"/>
      <c r="KIG19" s="544"/>
      <c r="KIH19" s="544"/>
      <c r="KII19" s="544"/>
      <c r="KIJ19" s="544"/>
      <c r="KIK19" s="544"/>
      <c r="KIL19" s="544"/>
      <c r="KIM19" s="544"/>
      <c r="KIN19" s="544"/>
      <c r="KIO19" s="544"/>
      <c r="KIP19" s="544"/>
      <c r="KIQ19" s="544"/>
      <c r="KIR19" s="544"/>
      <c r="KIS19" s="544"/>
      <c r="KIT19" s="544"/>
      <c r="KIU19" s="544"/>
      <c r="KIV19" s="544"/>
      <c r="KIW19" s="544"/>
      <c r="KIX19" s="544"/>
      <c r="KIY19" s="544"/>
      <c r="KIZ19" s="544"/>
      <c r="KJA19" s="544"/>
      <c r="KJB19" s="544"/>
      <c r="KJC19" s="544"/>
      <c r="KJD19" s="544"/>
      <c r="KJE19" s="544"/>
      <c r="KJF19" s="544"/>
      <c r="KJG19" s="544"/>
      <c r="KJH19" s="544"/>
      <c r="KJI19" s="544"/>
      <c r="KJJ19" s="544"/>
      <c r="KJK19" s="544"/>
      <c r="KJL19" s="544"/>
      <c r="KJM19" s="544"/>
      <c r="KJN19" s="544"/>
      <c r="KJO19" s="544"/>
      <c r="KJP19" s="544"/>
      <c r="KJQ19" s="544"/>
      <c r="KJR19" s="544"/>
      <c r="KJS19" s="544"/>
      <c r="KJT19" s="544"/>
      <c r="KJU19" s="544"/>
      <c r="KJV19" s="544"/>
      <c r="KJW19" s="544"/>
      <c r="KJX19" s="544"/>
      <c r="KJY19" s="544"/>
      <c r="KJZ19" s="544"/>
      <c r="KKA19" s="544"/>
      <c r="KKB19" s="544"/>
      <c r="KKC19" s="544"/>
      <c r="KKD19" s="544"/>
      <c r="KKE19" s="544"/>
      <c r="KKF19" s="544"/>
      <c r="KKG19" s="544"/>
      <c r="KKH19" s="544"/>
      <c r="KKI19" s="544"/>
      <c r="KKJ19" s="544"/>
      <c r="KKK19" s="544"/>
      <c r="KKL19" s="544"/>
      <c r="KKM19" s="544"/>
      <c r="KKN19" s="544"/>
      <c r="KKO19" s="544"/>
      <c r="KKP19" s="544"/>
      <c r="KKQ19" s="544"/>
      <c r="KKR19" s="544"/>
      <c r="KKS19" s="544"/>
      <c r="KKT19" s="544"/>
      <c r="KKU19" s="544"/>
      <c r="KKV19" s="544"/>
      <c r="KKW19" s="544"/>
      <c r="KKX19" s="544"/>
      <c r="KKY19" s="544"/>
      <c r="KKZ19" s="544"/>
      <c r="KLA19" s="544"/>
      <c r="KLB19" s="544"/>
      <c r="KLC19" s="544"/>
      <c r="KLD19" s="544"/>
      <c r="KLE19" s="544"/>
      <c r="KLF19" s="544"/>
      <c r="KLG19" s="544"/>
      <c r="KLH19" s="544"/>
      <c r="KLI19" s="544"/>
      <c r="KLJ19" s="544"/>
      <c r="KLK19" s="544"/>
      <c r="KLL19" s="544"/>
      <c r="KLM19" s="544"/>
      <c r="KLN19" s="544"/>
      <c r="KLO19" s="544"/>
      <c r="KLP19" s="544"/>
      <c r="KLQ19" s="544"/>
      <c r="KLR19" s="544"/>
      <c r="KLS19" s="544"/>
      <c r="KLT19" s="544"/>
      <c r="KLU19" s="544"/>
      <c r="KLV19" s="544"/>
      <c r="KLW19" s="544"/>
      <c r="KLX19" s="544"/>
      <c r="KLY19" s="544"/>
      <c r="KLZ19" s="544"/>
      <c r="KMA19" s="544"/>
      <c r="KMB19" s="544"/>
      <c r="KMC19" s="544"/>
      <c r="KMD19" s="544"/>
      <c r="KME19" s="544"/>
      <c r="KMF19" s="544"/>
      <c r="KMG19" s="544"/>
      <c r="KMH19" s="544"/>
      <c r="KMI19" s="544"/>
      <c r="KMJ19" s="544"/>
      <c r="KMK19" s="544"/>
      <c r="KML19" s="544"/>
      <c r="KMM19" s="544"/>
      <c r="KMN19" s="544"/>
      <c r="KMO19" s="544"/>
      <c r="KMP19" s="544"/>
      <c r="KMQ19" s="544"/>
      <c r="KMR19" s="544"/>
      <c r="KMS19" s="544"/>
      <c r="KMT19" s="544"/>
      <c r="KMU19" s="544"/>
      <c r="KMV19" s="544"/>
      <c r="KMW19" s="544"/>
      <c r="KMX19" s="544"/>
      <c r="KMY19" s="544"/>
      <c r="KMZ19" s="544"/>
      <c r="KNA19" s="544"/>
      <c r="KNB19" s="544"/>
      <c r="KNC19" s="544"/>
      <c r="KND19" s="544"/>
      <c r="KNE19" s="544"/>
      <c r="KNF19" s="544"/>
      <c r="KNG19" s="544"/>
      <c r="KNH19" s="544"/>
      <c r="KNI19" s="544"/>
      <c r="KNJ19" s="544"/>
      <c r="KNK19" s="544"/>
      <c r="KNL19" s="544"/>
      <c r="KNM19" s="544"/>
      <c r="KNN19" s="544"/>
      <c r="KNO19" s="544"/>
      <c r="KNP19" s="544"/>
      <c r="KNQ19" s="544"/>
      <c r="KNR19" s="544"/>
      <c r="KNS19" s="544"/>
      <c r="KNT19" s="544"/>
      <c r="KNU19" s="544"/>
      <c r="KNV19" s="544"/>
      <c r="KNW19" s="544"/>
      <c r="KNX19" s="544"/>
      <c r="KNY19" s="544"/>
      <c r="KNZ19" s="544"/>
      <c r="KOA19" s="544"/>
      <c r="KOB19" s="544"/>
      <c r="KOC19" s="544"/>
      <c r="KOD19" s="544"/>
      <c r="KOE19" s="544"/>
      <c r="KOF19" s="544"/>
      <c r="KOG19" s="544"/>
      <c r="KOH19" s="544"/>
      <c r="KOI19" s="544"/>
      <c r="KOJ19" s="544"/>
      <c r="KOK19" s="544"/>
      <c r="KOL19" s="544"/>
      <c r="KOM19" s="544"/>
      <c r="KON19" s="544"/>
      <c r="KOO19" s="544"/>
      <c r="KOP19" s="544"/>
      <c r="KOQ19" s="544"/>
      <c r="KOR19" s="544"/>
      <c r="KOS19" s="544"/>
      <c r="KOT19" s="544"/>
      <c r="KOU19" s="544"/>
      <c r="KOV19" s="544"/>
      <c r="KOW19" s="544"/>
      <c r="KOX19" s="544"/>
      <c r="KOY19" s="544"/>
      <c r="KOZ19" s="544"/>
      <c r="KPA19" s="544"/>
      <c r="KPB19" s="544"/>
      <c r="KPC19" s="544"/>
      <c r="KPD19" s="544"/>
      <c r="KPE19" s="544"/>
      <c r="KPF19" s="544"/>
      <c r="KPG19" s="544"/>
      <c r="KPH19" s="544"/>
      <c r="KPI19" s="544"/>
      <c r="KPJ19" s="544"/>
      <c r="KPK19" s="544"/>
      <c r="KPL19" s="544"/>
      <c r="KPM19" s="544"/>
      <c r="KPN19" s="544"/>
      <c r="KPO19" s="544"/>
      <c r="KPP19" s="544"/>
      <c r="KPQ19" s="544"/>
      <c r="KPR19" s="544"/>
      <c r="KPS19" s="544"/>
      <c r="KPT19" s="544"/>
      <c r="KPU19" s="544"/>
      <c r="KPV19" s="544"/>
      <c r="KPW19" s="544"/>
      <c r="KPX19" s="544"/>
      <c r="KPY19" s="544"/>
      <c r="KPZ19" s="544"/>
      <c r="KQA19" s="544"/>
      <c r="KQB19" s="544"/>
      <c r="KQC19" s="544"/>
      <c r="KQD19" s="544"/>
      <c r="KQE19" s="544"/>
      <c r="KQF19" s="544"/>
      <c r="KQG19" s="544"/>
      <c r="KQH19" s="544"/>
      <c r="KQI19" s="544"/>
      <c r="KQJ19" s="544"/>
      <c r="KQK19" s="544"/>
      <c r="KQL19" s="544"/>
      <c r="KQM19" s="544"/>
      <c r="KQN19" s="544"/>
      <c r="KQO19" s="544"/>
      <c r="KQP19" s="544"/>
      <c r="KQQ19" s="544"/>
      <c r="KQR19" s="544"/>
      <c r="KQS19" s="544"/>
      <c r="KQT19" s="544"/>
      <c r="KQU19" s="544"/>
      <c r="KQV19" s="544"/>
      <c r="KQW19" s="544"/>
      <c r="KQX19" s="544"/>
      <c r="KQY19" s="544"/>
      <c r="KQZ19" s="544"/>
      <c r="KRA19" s="544"/>
      <c r="KRB19" s="544"/>
      <c r="KRC19" s="544"/>
      <c r="KRD19" s="544"/>
      <c r="KRE19" s="544"/>
      <c r="KRF19" s="544"/>
      <c r="KRG19" s="544"/>
      <c r="KRH19" s="544"/>
      <c r="KRI19" s="544"/>
      <c r="KRJ19" s="544"/>
      <c r="KRK19" s="544"/>
      <c r="KRL19" s="544"/>
      <c r="KRM19" s="544"/>
      <c r="KRN19" s="544"/>
      <c r="KRO19" s="544"/>
      <c r="KRP19" s="544"/>
      <c r="KRQ19" s="544"/>
      <c r="KRR19" s="544"/>
      <c r="KRS19" s="544"/>
      <c r="KRT19" s="544"/>
      <c r="KRU19" s="544"/>
      <c r="KRV19" s="544"/>
      <c r="KRW19" s="544"/>
      <c r="KRX19" s="544"/>
      <c r="KRY19" s="544"/>
      <c r="KRZ19" s="544"/>
      <c r="KSA19" s="544"/>
      <c r="KSB19" s="544"/>
      <c r="KSC19" s="544"/>
      <c r="KSD19" s="544"/>
      <c r="KSE19" s="544"/>
      <c r="KSF19" s="544"/>
      <c r="KSG19" s="544"/>
      <c r="KSH19" s="544"/>
      <c r="KSI19" s="544"/>
      <c r="KSJ19" s="544"/>
      <c r="KSK19" s="544"/>
      <c r="KSL19" s="544"/>
      <c r="KSM19" s="544"/>
      <c r="KSN19" s="544"/>
      <c r="KSO19" s="544"/>
      <c r="KSP19" s="544"/>
      <c r="KSQ19" s="544"/>
      <c r="KSR19" s="544"/>
      <c r="KSS19" s="544"/>
      <c r="KST19" s="544"/>
      <c r="KSU19" s="544"/>
      <c r="KSV19" s="544"/>
      <c r="KSW19" s="544"/>
      <c r="KSX19" s="544"/>
      <c r="KSY19" s="544"/>
      <c r="KSZ19" s="544"/>
      <c r="KTA19" s="544"/>
      <c r="KTB19" s="544"/>
      <c r="KTC19" s="544"/>
      <c r="KTD19" s="544"/>
      <c r="KTE19" s="544"/>
      <c r="KTF19" s="544"/>
      <c r="KTG19" s="544"/>
      <c r="KTH19" s="544"/>
      <c r="KTI19" s="544"/>
      <c r="KTJ19" s="544"/>
      <c r="KTK19" s="544"/>
      <c r="KTL19" s="544"/>
      <c r="KTM19" s="544"/>
      <c r="KTN19" s="544"/>
      <c r="KTO19" s="544"/>
      <c r="KTP19" s="544"/>
      <c r="KTQ19" s="544"/>
      <c r="KTR19" s="544"/>
      <c r="KTS19" s="544"/>
      <c r="KTT19" s="544"/>
      <c r="KTU19" s="544"/>
      <c r="KTV19" s="544"/>
      <c r="KTW19" s="544"/>
      <c r="KTX19" s="544"/>
      <c r="KTY19" s="544"/>
      <c r="KTZ19" s="544"/>
      <c r="KUA19" s="544"/>
      <c r="KUB19" s="544"/>
      <c r="KUC19" s="544"/>
      <c r="KUD19" s="544"/>
      <c r="KUE19" s="544"/>
      <c r="KUF19" s="544"/>
      <c r="KUG19" s="544"/>
      <c r="KUH19" s="544"/>
      <c r="KUI19" s="544"/>
      <c r="KUJ19" s="544"/>
      <c r="KUK19" s="544"/>
      <c r="KUL19" s="544"/>
      <c r="KUM19" s="544"/>
      <c r="KUN19" s="544"/>
      <c r="KUO19" s="544"/>
      <c r="KUP19" s="544"/>
      <c r="KUQ19" s="544"/>
      <c r="KUR19" s="544"/>
      <c r="KUS19" s="544"/>
      <c r="KUT19" s="544"/>
      <c r="KUU19" s="544"/>
      <c r="KUV19" s="544"/>
      <c r="KUW19" s="544"/>
      <c r="KUX19" s="544"/>
      <c r="KUY19" s="544"/>
      <c r="KUZ19" s="544"/>
      <c r="KVA19" s="544"/>
      <c r="KVB19" s="544"/>
      <c r="KVC19" s="544"/>
      <c r="KVD19" s="544"/>
      <c r="KVE19" s="544"/>
      <c r="KVF19" s="544"/>
      <c r="KVG19" s="544"/>
      <c r="KVH19" s="544"/>
      <c r="KVI19" s="544"/>
      <c r="KVJ19" s="544"/>
      <c r="KVK19" s="544"/>
      <c r="KVL19" s="544"/>
      <c r="KVM19" s="544"/>
      <c r="KVN19" s="544"/>
      <c r="KVO19" s="544"/>
      <c r="KVP19" s="544"/>
      <c r="KVQ19" s="544"/>
      <c r="KVR19" s="544"/>
      <c r="KVS19" s="544"/>
      <c r="KVT19" s="544"/>
      <c r="KVU19" s="544"/>
      <c r="KVV19" s="544"/>
      <c r="KVW19" s="544"/>
      <c r="KVX19" s="544"/>
      <c r="KVY19" s="544"/>
      <c r="KVZ19" s="544"/>
      <c r="KWA19" s="544"/>
      <c r="KWB19" s="544"/>
      <c r="KWC19" s="544"/>
      <c r="KWD19" s="544"/>
      <c r="KWE19" s="544"/>
      <c r="KWF19" s="544"/>
      <c r="KWG19" s="544"/>
      <c r="KWH19" s="544"/>
      <c r="KWI19" s="544"/>
      <c r="KWJ19" s="544"/>
      <c r="KWK19" s="544"/>
      <c r="KWL19" s="544"/>
      <c r="KWM19" s="544"/>
      <c r="KWN19" s="544"/>
      <c r="KWO19" s="544"/>
      <c r="KWP19" s="544"/>
      <c r="KWQ19" s="544"/>
      <c r="KWR19" s="544"/>
      <c r="KWS19" s="544"/>
      <c r="KWT19" s="544"/>
      <c r="KWU19" s="544"/>
      <c r="KWV19" s="544"/>
      <c r="KWW19" s="544"/>
      <c r="KWX19" s="544"/>
      <c r="KWY19" s="544"/>
      <c r="KWZ19" s="544"/>
      <c r="KXA19" s="544"/>
      <c r="KXB19" s="544"/>
      <c r="KXC19" s="544"/>
      <c r="KXD19" s="544"/>
      <c r="KXE19" s="544"/>
      <c r="KXF19" s="544"/>
      <c r="KXG19" s="544"/>
      <c r="KXH19" s="544"/>
      <c r="KXI19" s="544"/>
      <c r="KXJ19" s="544"/>
      <c r="KXK19" s="544"/>
      <c r="KXL19" s="544"/>
      <c r="KXM19" s="544"/>
      <c r="KXN19" s="544"/>
      <c r="KXO19" s="544"/>
      <c r="KXP19" s="544"/>
      <c r="KXQ19" s="544"/>
      <c r="KXR19" s="544"/>
      <c r="KXS19" s="544"/>
      <c r="KXT19" s="544"/>
      <c r="KXU19" s="544"/>
      <c r="KXV19" s="544"/>
      <c r="KXW19" s="544"/>
      <c r="KXX19" s="544"/>
      <c r="KXY19" s="544"/>
      <c r="KXZ19" s="544"/>
      <c r="KYA19" s="544"/>
      <c r="KYB19" s="544"/>
      <c r="KYC19" s="544"/>
      <c r="KYD19" s="544"/>
      <c r="KYE19" s="544"/>
      <c r="KYF19" s="544"/>
      <c r="KYG19" s="544"/>
      <c r="KYH19" s="544"/>
      <c r="KYI19" s="544"/>
      <c r="KYJ19" s="544"/>
      <c r="KYK19" s="544"/>
      <c r="KYL19" s="544"/>
      <c r="KYM19" s="544"/>
      <c r="KYN19" s="544"/>
      <c r="KYO19" s="544"/>
      <c r="KYP19" s="544"/>
      <c r="KYQ19" s="544"/>
      <c r="KYR19" s="544"/>
      <c r="KYS19" s="544"/>
      <c r="KYT19" s="544"/>
      <c r="KYU19" s="544"/>
      <c r="KYV19" s="544"/>
      <c r="KYW19" s="544"/>
      <c r="KYX19" s="544"/>
      <c r="KYY19" s="544"/>
      <c r="KYZ19" s="544"/>
      <c r="KZA19" s="544"/>
      <c r="KZB19" s="544"/>
      <c r="KZC19" s="544"/>
      <c r="KZD19" s="544"/>
      <c r="KZE19" s="544"/>
      <c r="KZF19" s="544"/>
      <c r="KZG19" s="544"/>
      <c r="KZH19" s="544"/>
      <c r="KZI19" s="544"/>
      <c r="KZJ19" s="544"/>
      <c r="KZK19" s="544"/>
      <c r="KZL19" s="544"/>
      <c r="KZM19" s="544"/>
      <c r="KZN19" s="544"/>
      <c r="KZO19" s="544"/>
      <c r="KZP19" s="544"/>
      <c r="KZQ19" s="544"/>
      <c r="KZR19" s="544"/>
      <c r="KZS19" s="544"/>
      <c r="KZT19" s="544"/>
      <c r="KZU19" s="544"/>
      <c r="KZV19" s="544"/>
      <c r="KZW19" s="544"/>
      <c r="KZX19" s="544"/>
      <c r="KZY19" s="544"/>
      <c r="KZZ19" s="544"/>
      <c r="LAA19" s="544"/>
      <c r="LAB19" s="544"/>
      <c r="LAC19" s="544"/>
      <c r="LAD19" s="544"/>
      <c r="LAE19" s="544"/>
      <c r="LAF19" s="544"/>
      <c r="LAG19" s="544"/>
      <c r="LAH19" s="544"/>
      <c r="LAI19" s="544"/>
      <c r="LAJ19" s="544"/>
      <c r="LAK19" s="544"/>
      <c r="LAL19" s="544"/>
      <c r="LAM19" s="544"/>
      <c r="LAN19" s="544"/>
      <c r="LAO19" s="544"/>
      <c r="LAP19" s="544"/>
      <c r="LAQ19" s="544"/>
      <c r="LAR19" s="544"/>
      <c r="LAS19" s="544"/>
      <c r="LAT19" s="544"/>
      <c r="LAU19" s="544"/>
      <c r="LAV19" s="544"/>
      <c r="LAW19" s="544"/>
      <c r="LAX19" s="544"/>
      <c r="LAY19" s="544"/>
      <c r="LAZ19" s="544"/>
      <c r="LBA19" s="544"/>
      <c r="LBB19" s="544"/>
      <c r="LBC19" s="544"/>
      <c r="LBD19" s="544"/>
      <c r="LBE19" s="544"/>
      <c r="LBF19" s="544"/>
      <c r="LBG19" s="544"/>
      <c r="LBH19" s="544"/>
      <c r="LBI19" s="544"/>
      <c r="LBJ19" s="544"/>
      <c r="LBK19" s="544"/>
      <c r="LBL19" s="544"/>
      <c r="LBM19" s="544"/>
      <c r="LBN19" s="544"/>
      <c r="LBO19" s="544"/>
      <c r="LBP19" s="544"/>
      <c r="LBQ19" s="544"/>
      <c r="LBR19" s="544"/>
      <c r="LBS19" s="544"/>
      <c r="LBT19" s="544"/>
      <c r="LBU19" s="544"/>
      <c r="LBV19" s="544"/>
      <c r="LBW19" s="544"/>
      <c r="LBX19" s="544"/>
      <c r="LBY19" s="544"/>
      <c r="LBZ19" s="544"/>
      <c r="LCA19" s="544"/>
      <c r="LCB19" s="544"/>
      <c r="LCC19" s="544"/>
      <c r="LCD19" s="544"/>
      <c r="LCE19" s="544"/>
      <c r="LCF19" s="544"/>
      <c r="LCG19" s="544"/>
      <c r="LCH19" s="544"/>
      <c r="LCI19" s="544"/>
      <c r="LCJ19" s="544"/>
      <c r="LCK19" s="544"/>
      <c r="LCL19" s="544"/>
      <c r="LCM19" s="544"/>
      <c r="LCN19" s="544"/>
      <c r="LCO19" s="544"/>
      <c r="LCP19" s="544"/>
      <c r="LCQ19" s="544"/>
      <c r="LCR19" s="544"/>
      <c r="LCS19" s="544"/>
      <c r="LCT19" s="544"/>
      <c r="LCU19" s="544"/>
      <c r="LCV19" s="544"/>
      <c r="LCW19" s="544"/>
      <c r="LCX19" s="544"/>
      <c r="LCY19" s="544"/>
      <c r="LCZ19" s="544"/>
      <c r="LDA19" s="544"/>
      <c r="LDB19" s="544"/>
      <c r="LDC19" s="544"/>
      <c r="LDD19" s="544"/>
      <c r="LDE19" s="544"/>
      <c r="LDF19" s="544"/>
      <c r="LDG19" s="544"/>
      <c r="LDH19" s="544"/>
      <c r="LDI19" s="544"/>
      <c r="LDJ19" s="544"/>
      <c r="LDK19" s="544"/>
      <c r="LDL19" s="544"/>
      <c r="LDM19" s="544"/>
      <c r="LDN19" s="544"/>
      <c r="LDO19" s="544"/>
      <c r="LDP19" s="544"/>
      <c r="LDQ19" s="544"/>
      <c r="LDR19" s="544"/>
      <c r="LDS19" s="544"/>
      <c r="LDT19" s="544"/>
      <c r="LDU19" s="544"/>
      <c r="LDV19" s="544"/>
      <c r="LDW19" s="544"/>
      <c r="LDX19" s="544"/>
      <c r="LDY19" s="544"/>
      <c r="LDZ19" s="544"/>
      <c r="LEA19" s="544"/>
      <c r="LEB19" s="544"/>
      <c r="LEC19" s="544"/>
      <c r="LED19" s="544"/>
      <c r="LEE19" s="544"/>
      <c r="LEF19" s="544"/>
      <c r="LEG19" s="544"/>
      <c r="LEH19" s="544"/>
      <c r="LEI19" s="544"/>
      <c r="LEJ19" s="544"/>
      <c r="LEK19" s="544"/>
      <c r="LEL19" s="544"/>
      <c r="LEM19" s="544"/>
      <c r="LEN19" s="544"/>
      <c r="LEO19" s="544"/>
      <c r="LEP19" s="544"/>
      <c r="LEQ19" s="544"/>
      <c r="LER19" s="544"/>
      <c r="LES19" s="544"/>
      <c r="LET19" s="544"/>
      <c r="LEU19" s="544"/>
      <c r="LEV19" s="544"/>
      <c r="LEW19" s="544"/>
      <c r="LEX19" s="544"/>
      <c r="LEY19" s="544"/>
      <c r="LEZ19" s="544"/>
      <c r="LFA19" s="544"/>
      <c r="LFB19" s="544"/>
      <c r="LFC19" s="544"/>
      <c r="LFD19" s="544"/>
      <c r="LFE19" s="544"/>
      <c r="LFF19" s="544"/>
      <c r="LFG19" s="544"/>
      <c r="LFH19" s="544"/>
      <c r="LFI19" s="544"/>
      <c r="LFJ19" s="544"/>
      <c r="LFK19" s="544"/>
      <c r="LFL19" s="544"/>
      <c r="LFM19" s="544"/>
      <c r="LFN19" s="544"/>
      <c r="LFO19" s="544"/>
      <c r="LFP19" s="544"/>
      <c r="LFQ19" s="544"/>
      <c r="LFR19" s="544"/>
      <c r="LFS19" s="544"/>
      <c r="LFT19" s="544"/>
      <c r="LFU19" s="544"/>
      <c r="LFV19" s="544"/>
      <c r="LFW19" s="544"/>
      <c r="LFX19" s="544"/>
      <c r="LFY19" s="544"/>
      <c r="LFZ19" s="544"/>
      <c r="LGA19" s="544"/>
      <c r="LGB19" s="544"/>
      <c r="LGC19" s="544"/>
      <c r="LGD19" s="544"/>
      <c r="LGE19" s="544"/>
      <c r="LGF19" s="544"/>
      <c r="LGG19" s="544"/>
      <c r="LGH19" s="544"/>
      <c r="LGI19" s="544"/>
      <c r="LGJ19" s="544"/>
      <c r="LGK19" s="544"/>
      <c r="LGL19" s="544"/>
      <c r="LGM19" s="544"/>
      <c r="LGN19" s="544"/>
      <c r="LGO19" s="544"/>
      <c r="LGP19" s="544"/>
      <c r="LGQ19" s="544"/>
      <c r="LGR19" s="544"/>
      <c r="LGS19" s="544"/>
      <c r="LGT19" s="544"/>
      <c r="LGU19" s="544"/>
      <c r="LGV19" s="544"/>
      <c r="LGW19" s="544"/>
      <c r="LGX19" s="544"/>
      <c r="LGY19" s="544"/>
      <c r="LGZ19" s="544"/>
      <c r="LHA19" s="544"/>
      <c r="LHB19" s="544"/>
      <c r="LHC19" s="544"/>
      <c r="LHD19" s="544"/>
      <c r="LHE19" s="544"/>
      <c r="LHF19" s="544"/>
      <c r="LHG19" s="544"/>
      <c r="LHH19" s="544"/>
      <c r="LHI19" s="544"/>
      <c r="LHJ19" s="544"/>
      <c r="LHK19" s="544"/>
      <c r="LHL19" s="544"/>
      <c r="LHM19" s="544"/>
      <c r="LHN19" s="544"/>
      <c r="LHO19" s="544"/>
      <c r="LHP19" s="544"/>
      <c r="LHQ19" s="544"/>
      <c r="LHR19" s="544"/>
      <c r="LHS19" s="544"/>
      <c r="LHT19" s="544"/>
      <c r="LHU19" s="544"/>
      <c r="LHV19" s="544"/>
      <c r="LHW19" s="544"/>
      <c r="LHX19" s="544"/>
      <c r="LHY19" s="544"/>
      <c r="LHZ19" s="544"/>
      <c r="LIA19" s="544"/>
      <c r="LIB19" s="544"/>
      <c r="LIC19" s="544"/>
      <c r="LID19" s="544"/>
      <c r="LIE19" s="544"/>
      <c r="LIF19" s="544"/>
      <c r="LIG19" s="544"/>
      <c r="LIH19" s="544"/>
      <c r="LII19" s="544"/>
      <c r="LIJ19" s="544"/>
      <c r="LIK19" s="544"/>
      <c r="LIL19" s="544"/>
      <c r="LIM19" s="544"/>
      <c r="LIN19" s="544"/>
      <c r="LIO19" s="544"/>
      <c r="LIP19" s="544"/>
      <c r="LIQ19" s="544"/>
      <c r="LIR19" s="544"/>
      <c r="LIS19" s="544"/>
      <c r="LIT19" s="544"/>
      <c r="LIU19" s="544"/>
      <c r="LIV19" s="544"/>
      <c r="LIW19" s="544"/>
      <c r="LIX19" s="544"/>
      <c r="LIY19" s="544"/>
      <c r="LIZ19" s="544"/>
      <c r="LJA19" s="544"/>
      <c r="LJB19" s="544"/>
      <c r="LJC19" s="544"/>
      <c r="LJD19" s="544"/>
      <c r="LJE19" s="544"/>
      <c r="LJF19" s="544"/>
      <c r="LJG19" s="544"/>
      <c r="LJH19" s="544"/>
      <c r="LJI19" s="544"/>
      <c r="LJJ19" s="544"/>
      <c r="LJK19" s="544"/>
      <c r="LJL19" s="544"/>
      <c r="LJM19" s="544"/>
      <c r="LJN19" s="544"/>
      <c r="LJO19" s="544"/>
      <c r="LJP19" s="544"/>
      <c r="LJQ19" s="544"/>
      <c r="LJR19" s="544"/>
      <c r="LJS19" s="544"/>
      <c r="LJT19" s="544"/>
      <c r="LJU19" s="544"/>
      <c r="LJV19" s="544"/>
      <c r="LJW19" s="544"/>
      <c r="LJX19" s="544"/>
      <c r="LJY19" s="544"/>
      <c r="LJZ19" s="544"/>
      <c r="LKA19" s="544"/>
      <c r="LKB19" s="544"/>
      <c r="LKC19" s="544"/>
      <c r="LKD19" s="544"/>
      <c r="LKE19" s="544"/>
      <c r="LKF19" s="544"/>
      <c r="LKG19" s="544"/>
      <c r="LKH19" s="544"/>
      <c r="LKI19" s="544"/>
      <c r="LKJ19" s="544"/>
      <c r="LKK19" s="544"/>
      <c r="LKL19" s="544"/>
      <c r="LKM19" s="544"/>
      <c r="LKN19" s="544"/>
      <c r="LKO19" s="544"/>
      <c r="LKP19" s="544"/>
      <c r="LKQ19" s="544"/>
      <c r="LKR19" s="544"/>
      <c r="LKS19" s="544"/>
      <c r="LKT19" s="544"/>
      <c r="LKU19" s="544"/>
      <c r="LKV19" s="544"/>
      <c r="LKW19" s="544"/>
      <c r="LKX19" s="544"/>
      <c r="LKY19" s="544"/>
      <c r="LKZ19" s="544"/>
      <c r="LLA19" s="544"/>
      <c r="LLB19" s="544"/>
      <c r="LLC19" s="544"/>
      <c r="LLD19" s="544"/>
      <c r="LLE19" s="544"/>
      <c r="LLF19" s="544"/>
      <c r="LLG19" s="544"/>
      <c r="LLH19" s="544"/>
      <c r="LLI19" s="544"/>
      <c r="LLJ19" s="544"/>
      <c r="LLK19" s="544"/>
      <c r="LLL19" s="544"/>
      <c r="LLM19" s="544"/>
      <c r="LLN19" s="544"/>
      <c r="LLO19" s="544"/>
      <c r="LLP19" s="544"/>
      <c r="LLQ19" s="544"/>
      <c r="LLR19" s="544"/>
      <c r="LLS19" s="544"/>
      <c r="LLT19" s="544"/>
      <c r="LLU19" s="544"/>
      <c r="LLV19" s="544"/>
      <c r="LLW19" s="544"/>
      <c r="LLX19" s="544"/>
      <c r="LLY19" s="544"/>
      <c r="LLZ19" s="544"/>
      <c r="LMA19" s="544"/>
      <c r="LMB19" s="544"/>
      <c r="LMC19" s="544"/>
      <c r="LMD19" s="544"/>
      <c r="LME19" s="544"/>
      <c r="LMF19" s="544"/>
      <c r="LMG19" s="544"/>
      <c r="LMH19" s="544"/>
      <c r="LMI19" s="544"/>
      <c r="LMJ19" s="544"/>
      <c r="LMK19" s="544"/>
      <c r="LML19" s="544"/>
      <c r="LMM19" s="544"/>
      <c r="LMN19" s="544"/>
      <c r="LMO19" s="544"/>
      <c r="LMP19" s="544"/>
      <c r="LMQ19" s="544"/>
      <c r="LMR19" s="544"/>
      <c r="LMS19" s="544"/>
      <c r="LMT19" s="544"/>
      <c r="LMU19" s="544"/>
      <c r="LMV19" s="544"/>
      <c r="LMW19" s="544"/>
      <c r="LMX19" s="544"/>
      <c r="LMY19" s="544"/>
      <c r="LMZ19" s="544"/>
      <c r="LNA19" s="544"/>
      <c r="LNB19" s="544"/>
      <c r="LNC19" s="544"/>
      <c r="LND19" s="544"/>
      <c r="LNE19" s="544"/>
      <c r="LNF19" s="544"/>
      <c r="LNG19" s="544"/>
      <c r="LNH19" s="544"/>
      <c r="LNI19" s="544"/>
      <c r="LNJ19" s="544"/>
      <c r="LNK19" s="544"/>
      <c r="LNL19" s="544"/>
      <c r="LNM19" s="544"/>
      <c r="LNN19" s="544"/>
      <c r="LNO19" s="544"/>
      <c r="LNP19" s="544"/>
      <c r="LNQ19" s="544"/>
      <c r="LNR19" s="544"/>
      <c r="LNS19" s="544"/>
      <c r="LNT19" s="544"/>
      <c r="LNU19" s="544"/>
      <c r="LNV19" s="544"/>
      <c r="LNW19" s="544"/>
      <c r="LNX19" s="544"/>
      <c r="LNY19" s="544"/>
      <c r="LNZ19" s="544"/>
      <c r="LOA19" s="544"/>
      <c r="LOB19" s="544"/>
      <c r="LOC19" s="544"/>
      <c r="LOD19" s="544"/>
      <c r="LOE19" s="544"/>
      <c r="LOF19" s="544"/>
      <c r="LOG19" s="544"/>
      <c r="LOH19" s="544"/>
      <c r="LOI19" s="544"/>
      <c r="LOJ19" s="544"/>
      <c r="LOK19" s="544"/>
      <c r="LOL19" s="544"/>
      <c r="LOM19" s="544"/>
      <c r="LON19" s="544"/>
      <c r="LOO19" s="544"/>
      <c r="LOP19" s="544"/>
      <c r="LOQ19" s="544"/>
      <c r="LOR19" s="544"/>
      <c r="LOS19" s="544"/>
      <c r="LOT19" s="544"/>
      <c r="LOU19" s="544"/>
      <c r="LOV19" s="544"/>
      <c r="LOW19" s="544"/>
      <c r="LOX19" s="544"/>
      <c r="LOY19" s="544"/>
      <c r="LOZ19" s="544"/>
      <c r="LPA19" s="544"/>
      <c r="LPB19" s="544"/>
      <c r="LPC19" s="544"/>
      <c r="LPD19" s="544"/>
      <c r="LPE19" s="544"/>
      <c r="LPF19" s="544"/>
      <c r="LPG19" s="544"/>
      <c r="LPH19" s="544"/>
      <c r="LPI19" s="544"/>
      <c r="LPJ19" s="544"/>
      <c r="LPK19" s="544"/>
      <c r="LPL19" s="544"/>
      <c r="LPM19" s="544"/>
      <c r="LPN19" s="544"/>
      <c r="LPO19" s="544"/>
      <c r="LPP19" s="544"/>
      <c r="LPQ19" s="544"/>
      <c r="LPR19" s="544"/>
      <c r="LPS19" s="544"/>
      <c r="LPT19" s="544"/>
      <c r="LPU19" s="544"/>
      <c r="LPV19" s="544"/>
      <c r="LPW19" s="544"/>
      <c r="LPX19" s="544"/>
      <c r="LPY19" s="544"/>
      <c r="LPZ19" s="544"/>
      <c r="LQA19" s="544"/>
      <c r="LQB19" s="544"/>
      <c r="LQC19" s="544"/>
      <c r="LQD19" s="544"/>
      <c r="LQE19" s="544"/>
      <c r="LQF19" s="544"/>
      <c r="LQG19" s="544"/>
      <c r="LQH19" s="544"/>
      <c r="LQI19" s="544"/>
      <c r="LQJ19" s="544"/>
      <c r="LQK19" s="544"/>
      <c r="LQL19" s="544"/>
      <c r="LQM19" s="544"/>
      <c r="LQN19" s="544"/>
      <c r="LQO19" s="544"/>
      <c r="LQP19" s="544"/>
      <c r="LQQ19" s="544"/>
      <c r="LQR19" s="544"/>
      <c r="LQS19" s="544"/>
      <c r="LQT19" s="544"/>
      <c r="LQU19" s="544"/>
      <c r="LQV19" s="544"/>
      <c r="LQW19" s="544"/>
      <c r="LQX19" s="544"/>
      <c r="LQY19" s="544"/>
      <c r="LQZ19" s="544"/>
      <c r="LRA19" s="544"/>
      <c r="LRB19" s="544"/>
      <c r="LRC19" s="544"/>
      <c r="LRD19" s="544"/>
      <c r="LRE19" s="544"/>
      <c r="LRF19" s="544"/>
      <c r="LRG19" s="544"/>
      <c r="LRH19" s="544"/>
      <c r="LRI19" s="544"/>
      <c r="LRJ19" s="544"/>
      <c r="LRK19" s="544"/>
      <c r="LRL19" s="544"/>
      <c r="LRM19" s="544"/>
      <c r="LRN19" s="544"/>
      <c r="LRO19" s="544"/>
      <c r="LRP19" s="544"/>
      <c r="LRQ19" s="544"/>
      <c r="LRR19" s="544"/>
      <c r="LRS19" s="544"/>
      <c r="LRT19" s="544"/>
      <c r="LRU19" s="544"/>
      <c r="LRV19" s="544"/>
      <c r="LRW19" s="544"/>
      <c r="LRX19" s="544"/>
      <c r="LRY19" s="544"/>
      <c r="LRZ19" s="544"/>
      <c r="LSA19" s="544"/>
      <c r="LSB19" s="544"/>
      <c r="LSC19" s="544"/>
      <c r="LSD19" s="544"/>
      <c r="LSE19" s="544"/>
      <c r="LSF19" s="544"/>
      <c r="LSG19" s="544"/>
      <c r="LSH19" s="544"/>
      <c r="LSI19" s="544"/>
      <c r="LSJ19" s="544"/>
      <c r="LSK19" s="544"/>
      <c r="LSL19" s="544"/>
      <c r="LSM19" s="544"/>
      <c r="LSN19" s="544"/>
      <c r="LSO19" s="544"/>
      <c r="LSP19" s="544"/>
      <c r="LSQ19" s="544"/>
      <c r="LSR19" s="544"/>
      <c r="LSS19" s="544"/>
      <c r="LST19" s="544"/>
      <c r="LSU19" s="544"/>
      <c r="LSV19" s="544"/>
      <c r="LSW19" s="544"/>
      <c r="LSX19" s="544"/>
      <c r="LSY19" s="544"/>
      <c r="LSZ19" s="544"/>
      <c r="LTA19" s="544"/>
      <c r="LTB19" s="544"/>
      <c r="LTC19" s="544"/>
      <c r="LTD19" s="544"/>
      <c r="LTE19" s="544"/>
      <c r="LTF19" s="544"/>
      <c r="LTG19" s="544"/>
      <c r="LTH19" s="544"/>
      <c r="LTI19" s="544"/>
      <c r="LTJ19" s="544"/>
      <c r="LTK19" s="544"/>
      <c r="LTL19" s="544"/>
      <c r="LTM19" s="544"/>
      <c r="LTN19" s="544"/>
      <c r="LTO19" s="544"/>
      <c r="LTP19" s="544"/>
      <c r="LTQ19" s="544"/>
      <c r="LTR19" s="544"/>
      <c r="LTS19" s="544"/>
      <c r="LTT19" s="544"/>
      <c r="LTU19" s="544"/>
      <c r="LTV19" s="544"/>
      <c r="LTW19" s="544"/>
      <c r="LTX19" s="544"/>
      <c r="LTY19" s="544"/>
      <c r="LTZ19" s="544"/>
      <c r="LUA19" s="544"/>
      <c r="LUB19" s="544"/>
      <c r="LUC19" s="544"/>
      <c r="LUD19" s="544"/>
      <c r="LUE19" s="544"/>
      <c r="LUF19" s="544"/>
      <c r="LUG19" s="544"/>
      <c r="LUH19" s="544"/>
      <c r="LUI19" s="544"/>
      <c r="LUJ19" s="544"/>
      <c r="LUK19" s="544"/>
      <c r="LUL19" s="544"/>
      <c r="LUM19" s="544"/>
      <c r="LUN19" s="544"/>
      <c r="LUO19" s="544"/>
      <c r="LUP19" s="544"/>
      <c r="LUQ19" s="544"/>
      <c r="LUR19" s="544"/>
      <c r="LUS19" s="544"/>
      <c r="LUT19" s="544"/>
      <c r="LUU19" s="544"/>
      <c r="LUV19" s="544"/>
      <c r="LUW19" s="544"/>
      <c r="LUX19" s="544"/>
      <c r="LUY19" s="544"/>
      <c r="LUZ19" s="544"/>
      <c r="LVA19" s="544"/>
      <c r="LVB19" s="544"/>
      <c r="LVC19" s="544"/>
      <c r="LVD19" s="544"/>
      <c r="LVE19" s="544"/>
      <c r="LVF19" s="544"/>
      <c r="LVG19" s="544"/>
      <c r="LVH19" s="544"/>
      <c r="LVI19" s="544"/>
      <c r="LVJ19" s="544"/>
      <c r="LVK19" s="544"/>
      <c r="LVL19" s="544"/>
      <c r="LVM19" s="544"/>
      <c r="LVN19" s="544"/>
      <c r="LVO19" s="544"/>
      <c r="LVP19" s="544"/>
      <c r="LVQ19" s="544"/>
      <c r="LVR19" s="544"/>
      <c r="LVS19" s="544"/>
      <c r="LVT19" s="544"/>
      <c r="LVU19" s="544"/>
      <c r="LVV19" s="544"/>
      <c r="LVW19" s="544"/>
      <c r="LVX19" s="544"/>
      <c r="LVY19" s="544"/>
      <c r="LVZ19" s="544"/>
      <c r="LWA19" s="544"/>
      <c r="LWB19" s="544"/>
      <c r="LWC19" s="544"/>
      <c r="LWD19" s="544"/>
      <c r="LWE19" s="544"/>
      <c r="LWF19" s="544"/>
      <c r="LWG19" s="544"/>
      <c r="LWH19" s="544"/>
      <c r="LWI19" s="544"/>
      <c r="LWJ19" s="544"/>
      <c r="LWK19" s="544"/>
      <c r="LWL19" s="544"/>
      <c r="LWM19" s="544"/>
      <c r="LWN19" s="544"/>
      <c r="LWO19" s="544"/>
      <c r="LWP19" s="544"/>
      <c r="LWQ19" s="544"/>
      <c r="LWR19" s="544"/>
      <c r="LWS19" s="544"/>
      <c r="LWT19" s="544"/>
      <c r="LWU19" s="544"/>
      <c r="LWV19" s="544"/>
      <c r="LWW19" s="544"/>
      <c r="LWX19" s="544"/>
      <c r="LWY19" s="544"/>
      <c r="LWZ19" s="544"/>
      <c r="LXA19" s="544"/>
      <c r="LXB19" s="544"/>
      <c r="LXC19" s="544"/>
      <c r="LXD19" s="544"/>
      <c r="LXE19" s="544"/>
      <c r="LXF19" s="544"/>
      <c r="LXG19" s="544"/>
      <c r="LXH19" s="544"/>
      <c r="LXI19" s="544"/>
      <c r="LXJ19" s="544"/>
      <c r="LXK19" s="544"/>
      <c r="LXL19" s="544"/>
      <c r="LXM19" s="544"/>
      <c r="LXN19" s="544"/>
      <c r="LXO19" s="544"/>
      <c r="LXP19" s="544"/>
      <c r="LXQ19" s="544"/>
      <c r="LXR19" s="544"/>
      <c r="LXS19" s="544"/>
      <c r="LXT19" s="544"/>
      <c r="LXU19" s="544"/>
      <c r="LXV19" s="544"/>
      <c r="LXW19" s="544"/>
      <c r="LXX19" s="544"/>
      <c r="LXY19" s="544"/>
      <c r="LXZ19" s="544"/>
      <c r="LYA19" s="544"/>
      <c r="LYB19" s="544"/>
      <c r="LYC19" s="544"/>
      <c r="LYD19" s="544"/>
      <c r="LYE19" s="544"/>
      <c r="LYF19" s="544"/>
      <c r="LYG19" s="544"/>
      <c r="LYH19" s="544"/>
      <c r="LYI19" s="544"/>
      <c r="LYJ19" s="544"/>
      <c r="LYK19" s="544"/>
      <c r="LYL19" s="544"/>
      <c r="LYM19" s="544"/>
      <c r="LYN19" s="544"/>
      <c r="LYO19" s="544"/>
      <c r="LYP19" s="544"/>
      <c r="LYQ19" s="544"/>
      <c r="LYR19" s="544"/>
      <c r="LYS19" s="544"/>
      <c r="LYT19" s="544"/>
      <c r="LYU19" s="544"/>
      <c r="LYV19" s="544"/>
      <c r="LYW19" s="544"/>
      <c r="LYX19" s="544"/>
      <c r="LYY19" s="544"/>
      <c r="LYZ19" s="544"/>
      <c r="LZA19" s="544"/>
      <c r="LZB19" s="544"/>
      <c r="LZC19" s="544"/>
      <c r="LZD19" s="544"/>
      <c r="LZE19" s="544"/>
      <c r="LZF19" s="544"/>
      <c r="LZG19" s="544"/>
      <c r="LZH19" s="544"/>
      <c r="LZI19" s="544"/>
      <c r="LZJ19" s="544"/>
      <c r="LZK19" s="544"/>
      <c r="LZL19" s="544"/>
      <c r="LZM19" s="544"/>
      <c r="LZN19" s="544"/>
      <c r="LZO19" s="544"/>
      <c r="LZP19" s="544"/>
      <c r="LZQ19" s="544"/>
      <c r="LZR19" s="544"/>
      <c r="LZS19" s="544"/>
      <c r="LZT19" s="544"/>
      <c r="LZU19" s="544"/>
      <c r="LZV19" s="544"/>
      <c r="LZW19" s="544"/>
      <c r="LZX19" s="544"/>
      <c r="LZY19" s="544"/>
      <c r="LZZ19" s="544"/>
      <c r="MAA19" s="544"/>
      <c r="MAB19" s="544"/>
      <c r="MAC19" s="544"/>
      <c r="MAD19" s="544"/>
      <c r="MAE19" s="544"/>
      <c r="MAF19" s="544"/>
      <c r="MAG19" s="544"/>
      <c r="MAH19" s="544"/>
      <c r="MAI19" s="544"/>
      <c r="MAJ19" s="544"/>
      <c r="MAK19" s="544"/>
      <c r="MAL19" s="544"/>
      <c r="MAM19" s="544"/>
      <c r="MAN19" s="544"/>
      <c r="MAO19" s="544"/>
      <c r="MAP19" s="544"/>
      <c r="MAQ19" s="544"/>
      <c r="MAR19" s="544"/>
      <c r="MAS19" s="544"/>
      <c r="MAT19" s="544"/>
      <c r="MAU19" s="544"/>
      <c r="MAV19" s="544"/>
      <c r="MAW19" s="544"/>
      <c r="MAX19" s="544"/>
      <c r="MAY19" s="544"/>
      <c r="MAZ19" s="544"/>
      <c r="MBA19" s="544"/>
      <c r="MBB19" s="544"/>
      <c r="MBC19" s="544"/>
      <c r="MBD19" s="544"/>
      <c r="MBE19" s="544"/>
      <c r="MBF19" s="544"/>
      <c r="MBG19" s="544"/>
      <c r="MBH19" s="544"/>
      <c r="MBI19" s="544"/>
      <c r="MBJ19" s="544"/>
      <c r="MBK19" s="544"/>
      <c r="MBL19" s="544"/>
      <c r="MBM19" s="544"/>
      <c r="MBN19" s="544"/>
      <c r="MBO19" s="544"/>
      <c r="MBP19" s="544"/>
      <c r="MBQ19" s="544"/>
      <c r="MBR19" s="544"/>
      <c r="MBS19" s="544"/>
      <c r="MBT19" s="544"/>
      <c r="MBU19" s="544"/>
      <c r="MBV19" s="544"/>
      <c r="MBW19" s="544"/>
      <c r="MBX19" s="544"/>
      <c r="MBY19" s="544"/>
      <c r="MBZ19" s="544"/>
      <c r="MCA19" s="544"/>
      <c r="MCB19" s="544"/>
      <c r="MCC19" s="544"/>
      <c r="MCD19" s="544"/>
      <c r="MCE19" s="544"/>
      <c r="MCF19" s="544"/>
      <c r="MCG19" s="544"/>
      <c r="MCH19" s="544"/>
      <c r="MCI19" s="544"/>
      <c r="MCJ19" s="544"/>
      <c r="MCK19" s="544"/>
      <c r="MCL19" s="544"/>
      <c r="MCM19" s="544"/>
      <c r="MCN19" s="544"/>
      <c r="MCO19" s="544"/>
      <c r="MCP19" s="544"/>
      <c r="MCQ19" s="544"/>
      <c r="MCR19" s="544"/>
      <c r="MCS19" s="544"/>
      <c r="MCT19" s="544"/>
      <c r="MCU19" s="544"/>
      <c r="MCV19" s="544"/>
      <c r="MCW19" s="544"/>
      <c r="MCX19" s="544"/>
      <c r="MCY19" s="544"/>
      <c r="MCZ19" s="544"/>
      <c r="MDA19" s="544"/>
      <c r="MDB19" s="544"/>
      <c r="MDC19" s="544"/>
      <c r="MDD19" s="544"/>
      <c r="MDE19" s="544"/>
      <c r="MDF19" s="544"/>
      <c r="MDG19" s="544"/>
      <c r="MDH19" s="544"/>
      <c r="MDI19" s="544"/>
      <c r="MDJ19" s="544"/>
      <c r="MDK19" s="544"/>
      <c r="MDL19" s="544"/>
      <c r="MDM19" s="544"/>
      <c r="MDN19" s="544"/>
      <c r="MDO19" s="544"/>
      <c r="MDP19" s="544"/>
      <c r="MDQ19" s="544"/>
      <c r="MDR19" s="544"/>
      <c r="MDS19" s="544"/>
      <c r="MDT19" s="544"/>
      <c r="MDU19" s="544"/>
      <c r="MDV19" s="544"/>
      <c r="MDW19" s="544"/>
      <c r="MDX19" s="544"/>
      <c r="MDY19" s="544"/>
      <c r="MDZ19" s="544"/>
      <c r="MEA19" s="544"/>
      <c r="MEB19" s="544"/>
      <c r="MEC19" s="544"/>
      <c r="MED19" s="544"/>
      <c r="MEE19" s="544"/>
      <c r="MEF19" s="544"/>
      <c r="MEG19" s="544"/>
      <c r="MEH19" s="544"/>
      <c r="MEI19" s="544"/>
      <c r="MEJ19" s="544"/>
      <c r="MEK19" s="544"/>
      <c r="MEL19" s="544"/>
      <c r="MEM19" s="544"/>
      <c r="MEN19" s="544"/>
      <c r="MEO19" s="544"/>
      <c r="MEP19" s="544"/>
      <c r="MEQ19" s="544"/>
      <c r="MER19" s="544"/>
      <c r="MES19" s="544"/>
      <c r="MET19" s="544"/>
      <c r="MEU19" s="544"/>
      <c r="MEV19" s="544"/>
      <c r="MEW19" s="544"/>
      <c r="MEX19" s="544"/>
      <c r="MEY19" s="544"/>
      <c r="MEZ19" s="544"/>
      <c r="MFA19" s="544"/>
      <c r="MFB19" s="544"/>
      <c r="MFC19" s="544"/>
      <c r="MFD19" s="544"/>
      <c r="MFE19" s="544"/>
      <c r="MFF19" s="544"/>
      <c r="MFG19" s="544"/>
      <c r="MFH19" s="544"/>
      <c r="MFI19" s="544"/>
      <c r="MFJ19" s="544"/>
      <c r="MFK19" s="544"/>
      <c r="MFL19" s="544"/>
      <c r="MFM19" s="544"/>
      <c r="MFN19" s="544"/>
      <c r="MFO19" s="544"/>
      <c r="MFP19" s="544"/>
      <c r="MFQ19" s="544"/>
      <c r="MFR19" s="544"/>
      <c r="MFS19" s="544"/>
      <c r="MFT19" s="544"/>
      <c r="MFU19" s="544"/>
      <c r="MFV19" s="544"/>
      <c r="MFW19" s="544"/>
      <c r="MFX19" s="544"/>
      <c r="MFY19" s="544"/>
      <c r="MFZ19" s="544"/>
      <c r="MGA19" s="544"/>
      <c r="MGB19" s="544"/>
      <c r="MGC19" s="544"/>
      <c r="MGD19" s="544"/>
      <c r="MGE19" s="544"/>
      <c r="MGF19" s="544"/>
      <c r="MGG19" s="544"/>
      <c r="MGH19" s="544"/>
      <c r="MGI19" s="544"/>
      <c r="MGJ19" s="544"/>
      <c r="MGK19" s="544"/>
      <c r="MGL19" s="544"/>
      <c r="MGM19" s="544"/>
      <c r="MGN19" s="544"/>
      <c r="MGO19" s="544"/>
      <c r="MGP19" s="544"/>
      <c r="MGQ19" s="544"/>
      <c r="MGR19" s="544"/>
      <c r="MGS19" s="544"/>
      <c r="MGT19" s="544"/>
      <c r="MGU19" s="544"/>
      <c r="MGV19" s="544"/>
      <c r="MGW19" s="544"/>
      <c r="MGX19" s="544"/>
      <c r="MGY19" s="544"/>
      <c r="MGZ19" s="544"/>
      <c r="MHA19" s="544"/>
      <c r="MHB19" s="544"/>
      <c r="MHC19" s="544"/>
      <c r="MHD19" s="544"/>
      <c r="MHE19" s="544"/>
      <c r="MHF19" s="544"/>
      <c r="MHG19" s="544"/>
      <c r="MHH19" s="544"/>
      <c r="MHI19" s="544"/>
      <c r="MHJ19" s="544"/>
      <c r="MHK19" s="544"/>
      <c r="MHL19" s="544"/>
      <c r="MHM19" s="544"/>
      <c r="MHN19" s="544"/>
      <c r="MHO19" s="544"/>
      <c r="MHP19" s="544"/>
      <c r="MHQ19" s="544"/>
      <c r="MHR19" s="544"/>
      <c r="MHS19" s="544"/>
      <c r="MHT19" s="544"/>
      <c r="MHU19" s="544"/>
      <c r="MHV19" s="544"/>
      <c r="MHW19" s="544"/>
      <c r="MHX19" s="544"/>
      <c r="MHY19" s="544"/>
      <c r="MHZ19" s="544"/>
      <c r="MIA19" s="544"/>
      <c r="MIB19" s="544"/>
      <c r="MIC19" s="544"/>
      <c r="MID19" s="544"/>
      <c r="MIE19" s="544"/>
      <c r="MIF19" s="544"/>
      <c r="MIG19" s="544"/>
      <c r="MIH19" s="544"/>
      <c r="MII19" s="544"/>
      <c r="MIJ19" s="544"/>
      <c r="MIK19" s="544"/>
      <c r="MIL19" s="544"/>
      <c r="MIM19" s="544"/>
      <c r="MIN19" s="544"/>
      <c r="MIO19" s="544"/>
      <c r="MIP19" s="544"/>
      <c r="MIQ19" s="544"/>
      <c r="MIR19" s="544"/>
      <c r="MIS19" s="544"/>
      <c r="MIT19" s="544"/>
      <c r="MIU19" s="544"/>
      <c r="MIV19" s="544"/>
      <c r="MIW19" s="544"/>
      <c r="MIX19" s="544"/>
      <c r="MIY19" s="544"/>
      <c r="MIZ19" s="544"/>
      <c r="MJA19" s="544"/>
      <c r="MJB19" s="544"/>
      <c r="MJC19" s="544"/>
      <c r="MJD19" s="544"/>
      <c r="MJE19" s="544"/>
      <c r="MJF19" s="544"/>
      <c r="MJG19" s="544"/>
      <c r="MJH19" s="544"/>
      <c r="MJI19" s="544"/>
      <c r="MJJ19" s="544"/>
      <c r="MJK19" s="544"/>
      <c r="MJL19" s="544"/>
      <c r="MJM19" s="544"/>
      <c r="MJN19" s="544"/>
      <c r="MJO19" s="544"/>
      <c r="MJP19" s="544"/>
      <c r="MJQ19" s="544"/>
      <c r="MJR19" s="544"/>
      <c r="MJS19" s="544"/>
      <c r="MJT19" s="544"/>
      <c r="MJU19" s="544"/>
      <c r="MJV19" s="544"/>
      <c r="MJW19" s="544"/>
      <c r="MJX19" s="544"/>
      <c r="MJY19" s="544"/>
      <c r="MJZ19" s="544"/>
      <c r="MKA19" s="544"/>
      <c r="MKB19" s="544"/>
      <c r="MKC19" s="544"/>
      <c r="MKD19" s="544"/>
      <c r="MKE19" s="544"/>
      <c r="MKF19" s="544"/>
      <c r="MKG19" s="544"/>
      <c r="MKH19" s="544"/>
      <c r="MKI19" s="544"/>
      <c r="MKJ19" s="544"/>
      <c r="MKK19" s="544"/>
      <c r="MKL19" s="544"/>
      <c r="MKM19" s="544"/>
      <c r="MKN19" s="544"/>
      <c r="MKO19" s="544"/>
      <c r="MKP19" s="544"/>
      <c r="MKQ19" s="544"/>
      <c r="MKR19" s="544"/>
      <c r="MKS19" s="544"/>
      <c r="MKT19" s="544"/>
      <c r="MKU19" s="544"/>
      <c r="MKV19" s="544"/>
      <c r="MKW19" s="544"/>
      <c r="MKX19" s="544"/>
      <c r="MKY19" s="544"/>
      <c r="MKZ19" s="544"/>
      <c r="MLA19" s="544"/>
      <c r="MLB19" s="544"/>
      <c r="MLC19" s="544"/>
      <c r="MLD19" s="544"/>
      <c r="MLE19" s="544"/>
      <c r="MLF19" s="544"/>
      <c r="MLG19" s="544"/>
      <c r="MLH19" s="544"/>
      <c r="MLI19" s="544"/>
      <c r="MLJ19" s="544"/>
      <c r="MLK19" s="544"/>
      <c r="MLL19" s="544"/>
      <c r="MLM19" s="544"/>
      <c r="MLN19" s="544"/>
      <c r="MLO19" s="544"/>
      <c r="MLP19" s="544"/>
      <c r="MLQ19" s="544"/>
      <c r="MLR19" s="544"/>
      <c r="MLS19" s="544"/>
      <c r="MLT19" s="544"/>
      <c r="MLU19" s="544"/>
      <c r="MLV19" s="544"/>
      <c r="MLW19" s="544"/>
      <c r="MLX19" s="544"/>
      <c r="MLY19" s="544"/>
      <c r="MLZ19" s="544"/>
      <c r="MMA19" s="544"/>
      <c r="MMB19" s="544"/>
      <c r="MMC19" s="544"/>
      <c r="MMD19" s="544"/>
      <c r="MME19" s="544"/>
      <c r="MMF19" s="544"/>
      <c r="MMG19" s="544"/>
      <c r="MMH19" s="544"/>
      <c r="MMI19" s="544"/>
      <c r="MMJ19" s="544"/>
      <c r="MMK19" s="544"/>
      <c r="MML19" s="544"/>
      <c r="MMM19" s="544"/>
      <c r="MMN19" s="544"/>
      <c r="MMO19" s="544"/>
      <c r="MMP19" s="544"/>
      <c r="MMQ19" s="544"/>
      <c r="MMR19" s="544"/>
      <c r="MMS19" s="544"/>
      <c r="MMT19" s="544"/>
      <c r="MMU19" s="544"/>
      <c r="MMV19" s="544"/>
      <c r="MMW19" s="544"/>
      <c r="MMX19" s="544"/>
      <c r="MMY19" s="544"/>
      <c r="MMZ19" s="544"/>
      <c r="MNA19" s="544"/>
      <c r="MNB19" s="544"/>
      <c r="MNC19" s="544"/>
      <c r="MND19" s="544"/>
      <c r="MNE19" s="544"/>
      <c r="MNF19" s="544"/>
      <c r="MNG19" s="544"/>
      <c r="MNH19" s="544"/>
      <c r="MNI19" s="544"/>
      <c r="MNJ19" s="544"/>
      <c r="MNK19" s="544"/>
      <c r="MNL19" s="544"/>
      <c r="MNM19" s="544"/>
      <c r="MNN19" s="544"/>
      <c r="MNO19" s="544"/>
      <c r="MNP19" s="544"/>
      <c r="MNQ19" s="544"/>
      <c r="MNR19" s="544"/>
      <c r="MNS19" s="544"/>
      <c r="MNT19" s="544"/>
      <c r="MNU19" s="544"/>
      <c r="MNV19" s="544"/>
      <c r="MNW19" s="544"/>
      <c r="MNX19" s="544"/>
      <c r="MNY19" s="544"/>
      <c r="MNZ19" s="544"/>
      <c r="MOA19" s="544"/>
      <c r="MOB19" s="544"/>
      <c r="MOC19" s="544"/>
      <c r="MOD19" s="544"/>
      <c r="MOE19" s="544"/>
      <c r="MOF19" s="544"/>
      <c r="MOG19" s="544"/>
      <c r="MOH19" s="544"/>
      <c r="MOI19" s="544"/>
      <c r="MOJ19" s="544"/>
      <c r="MOK19" s="544"/>
      <c r="MOL19" s="544"/>
      <c r="MOM19" s="544"/>
      <c r="MON19" s="544"/>
      <c r="MOO19" s="544"/>
      <c r="MOP19" s="544"/>
      <c r="MOQ19" s="544"/>
      <c r="MOR19" s="544"/>
      <c r="MOS19" s="544"/>
      <c r="MOT19" s="544"/>
      <c r="MOU19" s="544"/>
      <c r="MOV19" s="544"/>
      <c r="MOW19" s="544"/>
      <c r="MOX19" s="544"/>
      <c r="MOY19" s="544"/>
      <c r="MOZ19" s="544"/>
      <c r="MPA19" s="544"/>
      <c r="MPB19" s="544"/>
      <c r="MPC19" s="544"/>
      <c r="MPD19" s="544"/>
      <c r="MPE19" s="544"/>
      <c r="MPF19" s="544"/>
      <c r="MPG19" s="544"/>
      <c r="MPH19" s="544"/>
      <c r="MPI19" s="544"/>
      <c r="MPJ19" s="544"/>
      <c r="MPK19" s="544"/>
      <c r="MPL19" s="544"/>
      <c r="MPM19" s="544"/>
      <c r="MPN19" s="544"/>
      <c r="MPO19" s="544"/>
      <c r="MPP19" s="544"/>
      <c r="MPQ19" s="544"/>
      <c r="MPR19" s="544"/>
      <c r="MPS19" s="544"/>
      <c r="MPT19" s="544"/>
      <c r="MPU19" s="544"/>
      <c r="MPV19" s="544"/>
      <c r="MPW19" s="544"/>
      <c r="MPX19" s="544"/>
      <c r="MPY19" s="544"/>
      <c r="MPZ19" s="544"/>
      <c r="MQA19" s="544"/>
      <c r="MQB19" s="544"/>
      <c r="MQC19" s="544"/>
      <c r="MQD19" s="544"/>
      <c r="MQE19" s="544"/>
      <c r="MQF19" s="544"/>
      <c r="MQG19" s="544"/>
      <c r="MQH19" s="544"/>
      <c r="MQI19" s="544"/>
      <c r="MQJ19" s="544"/>
      <c r="MQK19" s="544"/>
      <c r="MQL19" s="544"/>
      <c r="MQM19" s="544"/>
      <c r="MQN19" s="544"/>
      <c r="MQO19" s="544"/>
      <c r="MQP19" s="544"/>
      <c r="MQQ19" s="544"/>
      <c r="MQR19" s="544"/>
      <c r="MQS19" s="544"/>
      <c r="MQT19" s="544"/>
      <c r="MQU19" s="544"/>
      <c r="MQV19" s="544"/>
      <c r="MQW19" s="544"/>
      <c r="MQX19" s="544"/>
      <c r="MQY19" s="544"/>
      <c r="MQZ19" s="544"/>
      <c r="MRA19" s="544"/>
      <c r="MRB19" s="544"/>
      <c r="MRC19" s="544"/>
      <c r="MRD19" s="544"/>
      <c r="MRE19" s="544"/>
      <c r="MRF19" s="544"/>
      <c r="MRG19" s="544"/>
      <c r="MRH19" s="544"/>
      <c r="MRI19" s="544"/>
      <c r="MRJ19" s="544"/>
      <c r="MRK19" s="544"/>
      <c r="MRL19" s="544"/>
      <c r="MRM19" s="544"/>
      <c r="MRN19" s="544"/>
      <c r="MRO19" s="544"/>
      <c r="MRP19" s="544"/>
      <c r="MRQ19" s="544"/>
      <c r="MRR19" s="544"/>
      <c r="MRS19" s="544"/>
      <c r="MRT19" s="544"/>
      <c r="MRU19" s="544"/>
      <c r="MRV19" s="544"/>
      <c r="MRW19" s="544"/>
      <c r="MRX19" s="544"/>
      <c r="MRY19" s="544"/>
      <c r="MRZ19" s="544"/>
      <c r="MSA19" s="544"/>
      <c r="MSB19" s="544"/>
      <c r="MSC19" s="544"/>
      <c r="MSD19" s="544"/>
      <c r="MSE19" s="544"/>
      <c r="MSF19" s="544"/>
      <c r="MSG19" s="544"/>
      <c r="MSH19" s="544"/>
      <c r="MSI19" s="544"/>
      <c r="MSJ19" s="544"/>
      <c r="MSK19" s="544"/>
      <c r="MSL19" s="544"/>
      <c r="MSM19" s="544"/>
      <c r="MSN19" s="544"/>
      <c r="MSO19" s="544"/>
      <c r="MSP19" s="544"/>
      <c r="MSQ19" s="544"/>
      <c r="MSR19" s="544"/>
      <c r="MSS19" s="544"/>
      <c r="MST19" s="544"/>
      <c r="MSU19" s="544"/>
      <c r="MSV19" s="544"/>
      <c r="MSW19" s="544"/>
      <c r="MSX19" s="544"/>
      <c r="MSY19" s="544"/>
      <c r="MSZ19" s="544"/>
      <c r="MTA19" s="544"/>
      <c r="MTB19" s="544"/>
      <c r="MTC19" s="544"/>
      <c r="MTD19" s="544"/>
      <c r="MTE19" s="544"/>
      <c r="MTF19" s="544"/>
      <c r="MTG19" s="544"/>
      <c r="MTH19" s="544"/>
      <c r="MTI19" s="544"/>
      <c r="MTJ19" s="544"/>
      <c r="MTK19" s="544"/>
      <c r="MTL19" s="544"/>
      <c r="MTM19" s="544"/>
      <c r="MTN19" s="544"/>
      <c r="MTO19" s="544"/>
      <c r="MTP19" s="544"/>
      <c r="MTQ19" s="544"/>
      <c r="MTR19" s="544"/>
      <c r="MTS19" s="544"/>
      <c r="MTT19" s="544"/>
      <c r="MTU19" s="544"/>
      <c r="MTV19" s="544"/>
      <c r="MTW19" s="544"/>
      <c r="MTX19" s="544"/>
      <c r="MTY19" s="544"/>
      <c r="MTZ19" s="544"/>
      <c r="MUA19" s="544"/>
      <c r="MUB19" s="544"/>
      <c r="MUC19" s="544"/>
      <c r="MUD19" s="544"/>
      <c r="MUE19" s="544"/>
      <c r="MUF19" s="544"/>
      <c r="MUG19" s="544"/>
      <c r="MUH19" s="544"/>
      <c r="MUI19" s="544"/>
      <c r="MUJ19" s="544"/>
      <c r="MUK19" s="544"/>
      <c r="MUL19" s="544"/>
      <c r="MUM19" s="544"/>
      <c r="MUN19" s="544"/>
      <c r="MUO19" s="544"/>
      <c r="MUP19" s="544"/>
      <c r="MUQ19" s="544"/>
      <c r="MUR19" s="544"/>
      <c r="MUS19" s="544"/>
      <c r="MUT19" s="544"/>
      <c r="MUU19" s="544"/>
      <c r="MUV19" s="544"/>
      <c r="MUW19" s="544"/>
      <c r="MUX19" s="544"/>
      <c r="MUY19" s="544"/>
      <c r="MUZ19" s="544"/>
      <c r="MVA19" s="544"/>
      <c r="MVB19" s="544"/>
      <c r="MVC19" s="544"/>
      <c r="MVD19" s="544"/>
      <c r="MVE19" s="544"/>
      <c r="MVF19" s="544"/>
      <c r="MVG19" s="544"/>
      <c r="MVH19" s="544"/>
      <c r="MVI19" s="544"/>
      <c r="MVJ19" s="544"/>
      <c r="MVK19" s="544"/>
      <c r="MVL19" s="544"/>
      <c r="MVM19" s="544"/>
      <c r="MVN19" s="544"/>
      <c r="MVO19" s="544"/>
      <c r="MVP19" s="544"/>
      <c r="MVQ19" s="544"/>
      <c r="MVR19" s="544"/>
      <c r="MVS19" s="544"/>
      <c r="MVT19" s="544"/>
      <c r="MVU19" s="544"/>
      <c r="MVV19" s="544"/>
      <c r="MVW19" s="544"/>
      <c r="MVX19" s="544"/>
      <c r="MVY19" s="544"/>
      <c r="MVZ19" s="544"/>
      <c r="MWA19" s="544"/>
      <c r="MWB19" s="544"/>
      <c r="MWC19" s="544"/>
      <c r="MWD19" s="544"/>
      <c r="MWE19" s="544"/>
      <c r="MWF19" s="544"/>
      <c r="MWG19" s="544"/>
      <c r="MWH19" s="544"/>
      <c r="MWI19" s="544"/>
      <c r="MWJ19" s="544"/>
      <c r="MWK19" s="544"/>
      <c r="MWL19" s="544"/>
      <c r="MWM19" s="544"/>
      <c r="MWN19" s="544"/>
      <c r="MWO19" s="544"/>
      <c r="MWP19" s="544"/>
      <c r="MWQ19" s="544"/>
      <c r="MWR19" s="544"/>
      <c r="MWS19" s="544"/>
      <c r="MWT19" s="544"/>
      <c r="MWU19" s="544"/>
      <c r="MWV19" s="544"/>
      <c r="MWW19" s="544"/>
      <c r="MWX19" s="544"/>
      <c r="MWY19" s="544"/>
      <c r="MWZ19" s="544"/>
      <c r="MXA19" s="544"/>
      <c r="MXB19" s="544"/>
      <c r="MXC19" s="544"/>
      <c r="MXD19" s="544"/>
      <c r="MXE19" s="544"/>
      <c r="MXF19" s="544"/>
      <c r="MXG19" s="544"/>
      <c r="MXH19" s="544"/>
      <c r="MXI19" s="544"/>
      <c r="MXJ19" s="544"/>
      <c r="MXK19" s="544"/>
      <c r="MXL19" s="544"/>
      <c r="MXM19" s="544"/>
      <c r="MXN19" s="544"/>
      <c r="MXO19" s="544"/>
      <c r="MXP19" s="544"/>
      <c r="MXQ19" s="544"/>
      <c r="MXR19" s="544"/>
      <c r="MXS19" s="544"/>
      <c r="MXT19" s="544"/>
      <c r="MXU19" s="544"/>
      <c r="MXV19" s="544"/>
      <c r="MXW19" s="544"/>
      <c r="MXX19" s="544"/>
      <c r="MXY19" s="544"/>
      <c r="MXZ19" s="544"/>
      <c r="MYA19" s="544"/>
      <c r="MYB19" s="544"/>
      <c r="MYC19" s="544"/>
      <c r="MYD19" s="544"/>
      <c r="MYE19" s="544"/>
      <c r="MYF19" s="544"/>
      <c r="MYG19" s="544"/>
      <c r="MYH19" s="544"/>
      <c r="MYI19" s="544"/>
      <c r="MYJ19" s="544"/>
      <c r="MYK19" s="544"/>
      <c r="MYL19" s="544"/>
      <c r="MYM19" s="544"/>
      <c r="MYN19" s="544"/>
      <c r="MYO19" s="544"/>
      <c r="MYP19" s="544"/>
      <c r="MYQ19" s="544"/>
      <c r="MYR19" s="544"/>
      <c r="MYS19" s="544"/>
      <c r="MYT19" s="544"/>
      <c r="MYU19" s="544"/>
      <c r="MYV19" s="544"/>
      <c r="MYW19" s="544"/>
      <c r="MYX19" s="544"/>
      <c r="MYY19" s="544"/>
      <c r="MYZ19" s="544"/>
      <c r="MZA19" s="544"/>
      <c r="MZB19" s="544"/>
      <c r="MZC19" s="544"/>
      <c r="MZD19" s="544"/>
      <c r="MZE19" s="544"/>
      <c r="MZF19" s="544"/>
      <c r="MZG19" s="544"/>
      <c r="MZH19" s="544"/>
      <c r="MZI19" s="544"/>
      <c r="MZJ19" s="544"/>
      <c r="MZK19" s="544"/>
      <c r="MZL19" s="544"/>
      <c r="MZM19" s="544"/>
      <c r="MZN19" s="544"/>
      <c r="MZO19" s="544"/>
      <c r="MZP19" s="544"/>
      <c r="MZQ19" s="544"/>
      <c r="MZR19" s="544"/>
      <c r="MZS19" s="544"/>
      <c r="MZT19" s="544"/>
      <c r="MZU19" s="544"/>
      <c r="MZV19" s="544"/>
      <c r="MZW19" s="544"/>
      <c r="MZX19" s="544"/>
      <c r="MZY19" s="544"/>
      <c r="MZZ19" s="544"/>
      <c r="NAA19" s="544"/>
      <c r="NAB19" s="544"/>
      <c r="NAC19" s="544"/>
      <c r="NAD19" s="544"/>
      <c r="NAE19" s="544"/>
      <c r="NAF19" s="544"/>
      <c r="NAG19" s="544"/>
      <c r="NAH19" s="544"/>
      <c r="NAI19" s="544"/>
      <c r="NAJ19" s="544"/>
      <c r="NAK19" s="544"/>
      <c r="NAL19" s="544"/>
      <c r="NAM19" s="544"/>
      <c r="NAN19" s="544"/>
      <c r="NAO19" s="544"/>
      <c r="NAP19" s="544"/>
      <c r="NAQ19" s="544"/>
      <c r="NAR19" s="544"/>
      <c r="NAS19" s="544"/>
      <c r="NAT19" s="544"/>
      <c r="NAU19" s="544"/>
      <c r="NAV19" s="544"/>
      <c r="NAW19" s="544"/>
      <c r="NAX19" s="544"/>
      <c r="NAY19" s="544"/>
      <c r="NAZ19" s="544"/>
      <c r="NBA19" s="544"/>
      <c r="NBB19" s="544"/>
      <c r="NBC19" s="544"/>
      <c r="NBD19" s="544"/>
      <c r="NBE19" s="544"/>
      <c r="NBF19" s="544"/>
      <c r="NBG19" s="544"/>
      <c r="NBH19" s="544"/>
      <c r="NBI19" s="544"/>
      <c r="NBJ19" s="544"/>
      <c r="NBK19" s="544"/>
      <c r="NBL19" s="544"/>
      <c r="NBM19" s="544"/>
      <c r="NBN19" s="544"/>
      <c r="NBO19" s="544"/>
      <c r="NBP19" s="544"/>
      <c r="NBQ19" s="544"/>
      <c r="NBR19" s="544"/>
      <c r="NBS19" s="544"/>
      <c r="NBT19" s="544"/>
      <c r="NBU19" s="544"/>
      <c r="NBV19" s="544"/>
      <c r="NBW19" s="544"/>
      <c r="NBX19" s="544"/>
      <c r="NBY19" s="544"/>
      <c r="NBZ19" s="544"/>
      <c r="NCA19" s="544"/>
      <c r="NCB19" s="544"/>
      <c r="NCC19" s="544"/>
      <c r="NCD19" s="544"/>
      <c r="NCE19" s="544"/>
      <c r="NCF19" s="544"/>
      <c r="NCG19" s="544"/>
      <c r="NCH19" s="544"/>
      <c r="NCI19" s="544"/>
      <c r="NCJ19" s="544"/>
      <c r="NCK19" s="544"/>
      <c r="NCL19" s="544"/>
      <c r="NCM19" s="544"/>
      <c r="NCN19" s="544"/>
      <c r="NCO19" s="544"/>
      <c r="NCP19" s="544"/>
      <c r="NCQ19" s="544"/>
      <c r="NCR19" s="544"/>
      <c r="NCS19" s="544"/>
      <c r="NCT19" s="544"/>
      <c r="NCU19" s="544"/>
      <c r="NCV19" s="544"/>
      <c r="NCW19" s="544"/>
      <c r="NCX19" s="544"/>
      <c r="NCY19" s="544"/>
      <c r="NCZ19" s="544"/>
      <c r="NDA19" s="544"/>
      <c r="NDB19" s="544"/>
      <c r="NDC19" s="544"/>
      <c r="NDD19" s="544"/>
      <c r="NDE19" s="544"/>
      <c r="NDF19" s="544"/>
      <c r="NDG19" s="544"/>
      <c r="NDH19" s="544"/>
      <c r="NDI19" s="544"/>
      <c r="NDJ19" s="544"/>
      <c r="NDK19" s="544"/>
      <c r="NDL19" s="544"/>
      <c r="NDM19" s="544"/>
      <c r="NDN19" s="544"/>
      <c r="NDO19" s="544"/>
      <c r="NDP19" s="544"/>
      <c r="NDQ19" s="544"/>
      <c r="NDR19" s="544"/>
      <c r="NDS19" s="544"/>
      <c r="NDT19" s="544"/>
      <c r="NDU19" s="544"/>
      <c r="NDV19" s="544"/>
      <c r="NDW19" s="544"/>
      <c r="NDX19" s="544"/>
      <c r="NDY19" s="544"/>
      <c r="NDZ19" s="544"/>
      <c r="NEA19" s="544"/>
      <c r="NEB19" s="544"/>
      <c r="NEC19" s="544"/>
      <c r="NED19" s="544"/>
      <c r="NEE19" s="544"/>
      <c r="NEF19" s="544"/>
      <c r="NEG19" s="544"/>
      <c r="NEH19" s="544"/>
      <c r="NEI19" s="544"/>
      <c r="NEJ19" s="544"/>
      <c r="NEK19" s="544"/>
      <c r="NEL19" s="544"/>
      <c r="NEM19" s="544"/>
      <c r="NEN19" s="544"/>
      <c r="NEO19" s="544"/>
      <c r="NEP19" s="544"/>
      <c r="NEQ19" s="544"/>
      <c r="NER19" s="544"/>
      <c r="NES19" s="544"/>
      <c r="NET19" s="544"/>
      <c r="NEU19" s="544"/>
      <c r="NEV19" s="544"/>
      <c r="NEW19" s="544"/>
      <c r="NEX19" s="544"/>
      <c r="NEY19" s="544"/>
      <c r="NEZ19" s="544"/>
      <c r="NFA19" s="544"/>
      <c r="NFB19" s="544"/>
      <c r="NFC19" s="544"/>
      <c r="NFD19" s="544"/>
      <c r="NFE19" s="544"/>
      <c r="NFF19" s="544"/>
      <c r="NFG19" s="544"/>
      <c r="NFH19" s="544"/>
      <c r="NFI19" s="544"/>
      <c r="NFJ19" s="544"/>
      <c r="NFK19" s="544"/>
      <c r="NFL19" s="544"/>
      <c r="NFM19" s="544"/>
      <c r="NFN19" s="544"/>
      <c r="NFO19" s="544"/>
      <c r="NFP19" s="544"/>
      <c r="NFQ19" s="544"/>
      <c r="NFR19" s="544"/>
      <c r="NFS19" s="544"/>
      <c r="NFT19" s="544"/>
      <c r="NFU19" s="544"/>
      <c r="NFV19" s="544"/>
      <c r="NFW19" s="544"/>
      <c r="NFX19" s="544"/>
      <c r="NFY19" s="544"/>
      <c r="NFZ19" s="544"/>
      <c r="NGA19" s="544"/>
      <c r="NGB19" s="544"/>
      <c r="NGC19" s="544"/>
      <c r="NGD19" s="544"/>
      <c r="NGE19" s="544"/>
      <c r="NGF19" s="544"/>
      <c r="NGG19" s="544"/>
      <c r="NGH19" s="544"/>
      <c r="NGI19" s="544"/>
      <c r="NGJ19" s="544"/>
      <c r="NGK19" s="544"/>
      <c r="NGL19" s="544"/>
      <c r="NGM19" s="544"/>
      <c r="NGN19" s="544"/>
      <c r="NGO19" s="544"/>
      <c r="NGP19" s="544"/>
      <c r="NGQ19" s="544"/>
      <c r="NGR19" s="544"/>
      <c r="NGS19" s="544"/>
      <c r="NGT19" s="544"/>
      <c r="NGU19" s="544"/>
      <c r="NGV19" s="544"/>
      <c r="NGW19" s="544"/>
      <c r="NGX19" s="544"/>
      <c r="NGY19" s="544"/>
      <c r="NGZ19" s="544"/>
      <c r="NHA19" s="544"/>
      <c r="NHB19" s="544"/>
      <c r="NHC19" s="544"/>
      <c r="NHD19" s="544"/>
      <c r="NHE19" s="544"/>
      <c r="NHF19" s="544"/>
      <c r="NHG19" s="544"/>
      <c r="NHH19" s="544"/>
      <c r="NHI19" s="544"/>
      <c r="NHJ19" s="544"/>
      <c r="NHK19" s="544"/>
      <c r="NHL19" s="544"/>
      <c r="NHM19" s="544"/>
      <c r="NHN19" s="544"/>
      <c r="NHO19" s="544"/>
      <c r="NHP19" s="544"/>
      <c r="NHQ19" s="544"/>
      <c r="NHR19" s="544"/>
      <c r="NHS19" s="544"/>
      <c r="NHT19" s="544"/>
      <c r="NHU19" s="544"/>
      <c r="NHV19" s="544"/>
      <c r="NHW19" s="544"/>
      <c r="NHX19" s="544"/>
      <c r="NHY19" s="544"/>
      <c r="NHZ19" s="544"/>
      <c r="NIA19" s="544"/>
      <c r="NIB19" s="544"/>
      <c r="NIC19" s="544"/>
      <c r="NID19" s="544"/>
      <c r="NIE19" s="544"/>
      <c r="NIF19" s="544"/>
      <c r="NIG19" s="544"/>
      <c r="NIH19" s="544"/>
      <c r="NII19" s="544"/>
      <c r="NIJ19" s="544"/>
      <c r="NIK19" s="544"/>
      <c r="NIL19" s="544"/>
      <c r="NIM19" s="544"/>
      <c r="NIN19" s="544"/>
      <c r="NIO19" s="544"/>
      <c r="NIP19" s="544"/>
      <c r="NIQ19" s="544"/>
      <c r="NIR19" s="544"/>
      <c r="NIS19" s="544"/>
      <c r="NIT19" s="544"/>
      <c r="NIU19" s="544"/>
      <c r="NIV19" s="544"/>
      <c r="NIW19" s="544"/>
      <c r="NIX19" s="544"/>
      <c r="NIY19" s="544"/>
      <c r="NIZ19" s="544"/>
      <c r="NJA19" s="544"/>
      <c r="NJB19" s="544"/>
      <c r="NJC19" s="544"/>
      <c r="NJD19" s="544"/>
      <c r="NJE19" s="544"/>
      <c r="NJF19" s="544"/>
      <c r="NJG19" s="544"/>
      <c r="NJH19" s="544"/>
      <c r="NJI19" s="544"/>
      <c r="NJJ19" s="544"/>
      <c r="NJK19" s="544"/>
      <c r="NJL19" s="544"/>
      <c r="NJM19" s="544"/>
      <c r="NJN19" s="544"/>
      <c r="NJO19" s="544"/>
      <c r="NJP19" s="544"/>
      <c r="NJQ19" s="544"/>
      <c r="NJR19" s="544"/>
      <c r="NJS19" s="544"/>
      <c r="NJT19" s="544"/>
      <c r="NJU19" s="544"/>
      <c r="NJV19" s="544"/>
      <c r="NJW19" s="544"/>
      <c r="NJX19" s="544"/>
      <c r="NJY19" s="544"/>
      <c r="NJZ19" s="544"/>
      <c r="NKA19" s="544"/>
      <c r="NKB19" s="544"/>
      <c r="NKC19" s="544"/>
      <c r="NKD19" s="544"/>
      <c r="NKE19" s="544"/>
      <c r="NKF19" s="544"/>
      <c r="NKG19" s="544"/>
      <c r="NKH19" s="544"/>
      <c r="NKI19" s="544"/>
      <c r="NKJ19" s="544"/>
      <c r="NKK19" s="544"/>
      <c r="NKL19" s="544"/>
      <c r="NKM19" s="544"/>
      <c r="NKN19" s="544"/>
      <c r="NKO19" s="544"/>
      <c r="NKP19" s="544"/>
      <c r="NKQ19" s="544"/>
      <c r="NKR19" s="544"/>
      <c r="NKS19" s="544"/>
      <c r="NKT19" s="544"/>
      <c r="NKU19" s="544"/>
      <c r="NKV19" s="544"/>
      <c r="NKW19" s="544"/>
      <c r="NKX19" s="544"/>
      <c r="NKY19" s="544"/>
      <c r="NKZ19" s="544"/>
      <c r="NLA19" s="544"/>
      <c r="NLB19" s="544"/>
      <c r="NLC19" s="544"/>
      <c r="NLD19" s="544"/>
      <c r="NLE19" s="544"/>
      <c r="NLF19" s="544"/>
      <c r="NLG19" s="544"/>
      <c r="NLH19" s="544"/>
      <c r="NLI19" s="544"/>
      <c r="NLJ19" s="544"/>
      <c r="NLK19" s="544"/>
      <c r="NLL19" s="544"/>
      <c r="NLM19" s="544"/>
      <c r="NLN19" s="544"/>
      <c r="NLO19" s="544"/>
      <c r="NLP19" s="544"/>
      <c r="NLQ19" s="544"/>
      <c r="NLR19" s="544"/>
      <c r="NLS19" s="544"/>
      <c r="NLT19" s="544"/>
      <c r="NLU19" s="544"/>
      <c r="NLV19" s="544"/>
      <c r="NLW19" s="544"/>
      <c r="NLX19" s="544"/>
      <c r="NLY19" s="544"/>
      <c r="NLZ19" s="544"/>
      <c r="NMA19" s="544"/>
      <c r="NMB19" s="544"/>
      <c r="NMC19" s="544"/>
      <c r="NMD19" s="544"/>
      <c r="NME19" s="544"/>
      <c r="NMF19" s="544"/>
      <c r="NMG19" s="544"/>
      <c r="NMH19" s="544"/>
      <c r="NMI19" s="544"/>
      <c r="NMJ19" s="544"/>
      <c r="NMK19" s="544"/>
      <c r="NML19" s="544"/>
      <c r="NMM19" s="544"/>
      <c r="NMN19" s="544"/>
      <c r="NMO19" s="544"/>
      <c r="NMP19" s="544"/>
      <c r="NMQ19" s="544"/>
      <c r="NMR19" s="544"/>
      <c r="NMS19" s="544"/>
      <c r="NMT19" s="544"/>
      <c r="NMU19" s="544"/>
      <c r="NMV19" s="544"/>
      <c r="NMW19" s="544"/>
      <c r="NMX19" s="544"/>
      <c r="NMY19" s="544"/>
      <c r="NMZ19" s="544"/>
      <c r="NNA19" s="544"/>
      <c r="NNB19" s="544"/>
      <c r="NNC19" s="544"/>
      <c r="NND19" s="544"/>
      <c r="NNE19" s="544"/>
      <c r="NNF19" s="544"/>
      <c r="NNG19" s="544"/>
      <c r="NNH19" s="544"/>
      <c r="NNI19" s="544"/>
      <c r="NNJ19" s="544"/>
      <c r="NNK19" s="544"/>
      <c r="NNL19" s="544"/>
      <c r="NNM19" s="544"/>
      <c r="NNN19" s="544"/>
      <c r="NNO19" s="544"/>
      <c r="NNP19" s="544"/>
      <c r="NNQ19" s="544"/>
      <c r="NNR19" s="544"/>
      <c r="NNS19" s="544"/>
      <c r="NNT19" s="544"/>
      <c r="NNU19" s="544"/>
      <c r="NNV19" s="544"/>
      <c r="NNW19" s="544"/>
      <c r="NNX19" s="544"/>
      <c r="NNY19" s="544"/>
      <c r="NNZ19" s="544"/>
      <c r="NOA19" s="544"/>
      <c r="NOB19" s="544"/>
      <c r="NOC19" s="544"/>
      <c r="NOD19" s="544"/>
      <c r="NOE19" s="544"/>
      <c r="NOF19" s="544"/>
      <c r="NOG19" s="544"/>
      <c r="NOH19" s="544"/>
      <c r="NOI19" s="544"/>
      <c r="NOJ19" s="544"/>
      <c r="NOK19" s="544"/>
      <c r="NOL19" s="544"/>
      <c r="NOM19" s="544"/>
      <c r="NON19" s="544"/>
      <c r="NOO19" s="544"/>
      <c r="NOP19" s="544"/>
      <c r="NOQ19" s="544"/>
      <c r="NOR19" s="544"/>
      <c r="NOS19" s="544"/>
      <c r="NOT19" s="544"/>
      <c r="NOU19" s="544"/>
      <c r="NOV19" s="544"/>
      <c r="NOW19" s="544"/>
      <c r="NOX19" s="544"/>
      <c r="NOY19" s="544"/>
      <c r="NOZ19" s="544"/>
      <c r="NPA19" s="544"/>
      <c r="NPB19" s="544"/>
      <c r="NPC19" s="544"/>
      <c r="NPD19" s="544"/>
      <c r="NPE19" s="544"/>
      <c r="NPF19" s="544"/>
      <c r="NPG19" s="544"/>
      <c r="NPH19" s="544"/>
      <c r="NPI19" s="544"/>
      <c r="NPJ19" s="544"/>
      <c r="NPK19" s="544"/>
      <c r="NPL19" s="544"/>
      <c r="NPM19" s="544"/>
      <c r="NPN19" s="544"/>
      <c r="NPO19" s="544"/>
      <c r="NPP19" s="544"/>
      <c r="NPQ19" s="544"/>
      <c r="NPR19" s="544"/>
      <c r="NPS19" s="544"/>
      <c r="NPT19" s="544"/>
      <c r="NPU19" s="544"/>
      <c r="NPV19" s="544"/>
      <c r="NPW19" s="544"/>
      <c r="NPX19" s="544"/>
      <c r="NPY19" s="544"/>
      <c r="NPZ19" s="544"/>
      <c r="NQA19" s="544"/>
      <c r="NQB19" s="544"/>
      <c r="NQC19" s="544"/>
      <c r="NQD19" s="544"/>
      <c r="NQE19" s="544"/>
      <c r="NQF19" s="544"/>
      <c r="NQG19" s="544"/>
      <c r="NQH19" s="544"/>
      <c r="NQI19" s="544"/>
      <c r="NQJ19" s="544"/>
      <c r="NQK19" s="544"/>
      <c r="NQL19" s="544"/>
      <c r="NQM19" s="544"/>
      <c r="NQN19" s="544"/>
      <c r="NQO19" s="544"/>
      <c r="NQP19" s="544"/>
      <c r="NQQ19" s="544"/>
      <c r="NQR19" s="544"/>
      <c r="NQS19" s="544"/>
      <c r="NQT19" s="544"/>
      <c r="NQU19" s="544"/>
      <c r="NQV19" s="544"/>
      <c r="NQW19" s="544"/>
      <c r="NQX19" s="544"/>
      <c r="NQY19" s="544"/>
      <c r="NQZ19" s="544"/>
      <c r="NRA19" s="544"/>
      <c r="NRB19" s="544"/>
      <c r="NRC19" s="544"/>
      <c r="NRD19" s="544"/>
      <c r="NRE19" s="544"/>
      <c r="NRF19" s="544"/>
      <c r="NRG19" s="544"/>
      <c r="NRH19" s="544"/>
      <c r="NRI19" s="544"/>
      <c r="NRJ19" s="544"/>
      <c r="NRK19" s="544"/>
      <c r="NRL19" s="544"/>
      <c r="NRM19" s="544"/>
      <c r="NRN19" s="544"/>
      <c r="NRO19" s="544"/>
      <c r="NRP19" s="544"/>
      <c r="NRQ19" s="544"/>
      <c r="NRR19" s="544"/>
      <c r="NRS19" s="544"/>
      <c r="NRT19" s="544"/>
      <c r="NRU19" s="544"/>
      <c r="NRV19" s="544"/>
      <c r="NRW19" s="544"/>
      <c r="NRX19" s="544"/>
      <c r="NRY19" s="544"/>
      <c r="NRZ19" s="544"/>
      <c r="NSA19" s="544"/>
      <c r="NSB19" s="544"/>
      <c r="NSC19" s="544"/>
      <c r="NSD19" s="544"/>
      <c r="NSE19" s="544"/>
      <c r="NSF19" s="544"/>
      <c r="NSG19" s="544"/>
      <c r="NSH19" s="544"/>
      <c r="NSI19" s="544"/>
      <c r="NSJ19" s="544"/>
      <c r="NSK19" s="544"/>
      <c r="NSL19" s="544"/>
      <c r="NSM19" s="544"/>
      <c r="NSN19" s="544"/>
      <c r="NSO19" s="544"/>
      <c r="NSP19" s="544"/>
      <c r="NSQ19" s="544"/>
      <c r="NSR19" s="544"/>
      <c r="NSS19" s="544"/>
      <c r="NST19" s="544"/>
      <c r="NSU19" s="544"/>
      <c r="NSV19" s="544"/>
      <c r="NSW19" s="544"/>
      <c r="NSX19" s="544"/>
      <c r="NSY19" s="544"/>
      <c r="NSZ19" s="544"/>
      <c r="NTA19" s="544"/>
      <c r="NTB19" s="544"/>
      <c r="NTC19" s="544"/>
      <c r="NTD19" s="544"/>
      <c r="NTE19" s="544"/>
      <c r="NTF19" s="544"/>
      <c r="NTG19" s="544"/>
      <c r="NTH19" s="544"/>
      <c r="NTI19" s="544"/>
      <c r="NTJ19" s="544"/>
      <c r="NTK19" s="544"/>
      <c r="NTL19" s="544"/>
      <c r="NTM19" s="544"/>
      <c r="NTN19" s="544"/>
      <c r="NTO19" s="544"/>
      <c r="NTP19" s="544"/>
      <c r="NTQ19" s="544"/>
      <c r="NTR19" s="544"/>
      <c r="NTS19" s="544"/>
      <c r="NTT19" s="544"/>
      <c r="NTU19" s="544"/>
      <c r="NTV19" s="544"/>
      <c r="NTW19" s="544"/>
      <c r="NTX19" s="544"/>
      <c r="NTY19" s="544"/>
      <c r="NTZ19" s="544"/>
      <c r="NUA19" s="544"/>
      <c r="NUB19" s="544"/>
      <c r="NUC19" s="544"/>
      <c r="NUD19" s="544"/>
      <c r="NUE19" s="544"/>
      <c r="NUF19" s="544"/>
      <c r="NUG19" s="544"/>
      <c r="NUH19" s="544"/>
      <c r="NUI19" s="544"/>
      <c r="NUJ19" s="544"/>
      <c r="NUK19" s="544"/>
      <c r="NUL19" s="544"/>
      <c r="NUM19" s="544"/>
      <c r="NUN19" s="544"/>
      <c r="NUO19" s="544"/>
      <c r="NUP19" s="544"/>
      <c r="NUQ19" s="544"/>
      <c r="NUR19" s="544"/>
      <c r="NUS19" s="544"/>
      <c r="NUT19" s="544"/>
      <c r="NUU19" s="544"/>
      <c r="NUV19" s="544"/>
      <c r="NUW19" s="544"/>
      <c r="NUX19" s="544"/>
      <c r="NUY19" s="544"/>
      <c r="NUZ19" s="544"/>
      <c r="NVA19" s="544"/>
      <c r="NVB19" s="544"/>
      <c r="NVC19" s="544"/>
      <c r="NVD19" s="544"/>
      <c r="NVE19" s="544"/>
      <c r="NVF19" s="544"/>
      <c r="NVG19" s="544"/>
      <c r="NVH19" s="544"/>
      <c r="NVI19" s="544"/>
      <c r="NVJ19" s="544"/>
      <c r="NVK19" s="544"/>
      <c r="NVL19" s="544"/>
      <c r="NVM19" s="544"/>
      <c r="NVN19" s="544"/>
      <c r="NVO19" s="544"/>
      <c r="NVP19" s="544"/>
      <c r="NVQ19" s="544"/>
      <c r="NVR19" s="544"/>
      <c r="NVS19" s="544"/>
      <c r="NVT19" s="544"/>
      <c r="NVU19" s="544"/>
      <c r="NVV19" s="544"/>
      <c r="NVW19" s="544"/>
      <c r="NVX19" s="544"/>
      <c r="NVY19" s="544"/>
      <c r="NVZ19" s="544"/>
      <c r="NWA19" s="544"/>
      <c r="NWB19" s="544"/>
      <c r="NWC19" s="544"/>
      <c r="NWD19" s="544"/>
      <c r="NWE19" s="544"/>
      <c r="NWF19" s="544"/>
      <c r="NWG19" s="544"/>
      <c r="NWH19" s="544"/>
      <c r="NWI19" s="544"/>
      <c r="NWJ19" s="544"/>
      <c r="NWK19" s="544"/>
      <c r="NWL19" s="544"/>
      <c r="NWM19" s="544"/>
      <c r="NWN19" s="544"/>
      <c r="NWO19" s="544"/>
      <c r="NWP19" s="544"/>
      <c r="NWQ19" s="544"/>
      <c r="NWR19" s="544"/>
      <c r="NWS19" s="544"/>
      <c r="NWT19" s="544"/>
      <c r="NWU19" s="544"/>
      <c r="NWV19" s="544"/>
      <c r="NWW19" s="544"/>
      <c r="NWX19" s="544"/>
      <c r="NWY19" s="544"/>
      <c r="NWZ19" s="544"/>
      <c r="NXA19" s="544"/>
      <c r="NXB19" s="544"/>
      <c r="NXC19" s="544"/>
      <c r="NXD19" s="544"/>
      <c r="NXE19" s="544"/>
      <c r="NXF19" s="544"/>
      <c r="NXG19" s="544"/>
      <c r="NXH19" s="544"/>
      <c r="NXI19" s="544"/>
      <c r="NXJ19" s="544"/>
      <c r="NXK19" s="544"/>
      <c r="NXL19" s="544"/>
      <c r="NXM19" s="544"/>
      <c r="NXN19" s="544"/>
      <c r="NXO19" s="544"/>
      <c r="NXP19" s="544"/>
      <c r="NXQ19" s="544"/>
      <c r="NXR19" s="544"/>
      <c r="NXS19" s="544"/>
      <c r="NXT19" s="544"/>
      <c r="NXU19" s="544"/>
      <c r="NXV19" s="544"/>
      <c r="NXW19" s="544"/>
      <c r="NXX19" s="544"/>
      <c r="NXY19" s="544"/>
      <c r="NXZ19" s="544"/>
      <c r="NYA19" s="544"/>
      <c r="NYB19" s="544"/>
      <c r="NYC19" s="544"/>
      <c r="NYD19" s="544"/>
      <c r="NYE19" s="544"/>
      <c r="NYF19" s="544"/>
      <c r="NYG19" s="544"/>
      <c r="NYH19" s="544"/>
      <c r="NYI19" s="544"/>
      <c r="NYJ19" s="544"/>
      <c r="NYK19" s="544"/>
      <c r="NYL19" s="544"/>
      <c r="NYM19" s="544"/>
      <c r="NYN19" s="544"/>
      <c r="NYO19" s="544"/>
      <c r="NYP19" s="544"/>
      <c r="NYQ19" s="544"/>
      <c r="NYR19" s="544"/>
      <c r="NYS19" s="544"/>
      <c r="NYT19" s="544"/>
      <c r="NYU19" s="544"/>
      <c r="NYV19" s="544"/>
      <c r="NYW19" s="544"/>
      <c r="NYX19" s="544"/>
      <c r="NYY19" s="544"/>
      <c r="NYZ19" s="544"/>
      <c r="NZA19" s="544"/>
      <c r="NZB19" s="544"/>
      <c r="NZC19" s="544"/>
      <c r="NZD19" s="544"/>
      <c r="NZE19" s="544"/>
      <c r="NZF19" s="544"/>
      <c r="NZG19" s="544"/>
      <c r="NZH19" s="544"/>
      <c r="NZI19" s="544"/>
      <c r="NZJ19" s="544"/>
      <c r="NZK19" s="544"/>
      <c r="NZL19" s="544"/>
      <c r="NZM19" s="544"/>
      <c r="NZN19" s="544"/>
      <c r="NZO19" s="544"/>
      <c r="NZP19" s="544"/>
      <c r="NZQ19" s="544"/>
      <c r="NZR19" s="544"/>
      <c r="NZS19" s="544"/>
      <c r="NZT19" s="544"/>
      <c r="NZU19" s="544"/>
      <c r="NZV19" s="544"/>
      <c r="NZW19" s="544"/>
      <c r="NZX19" s="544"/>
      <c r="NZY19" s="544"/>
      <c r="NZZ19" s="544"/>
      <c r="OAA19" s="544"/>
      <c r="OAB19" s="544"/>
      <c r="OAC19" s="544"/>
      <c r="OAD19" s="544"/>
      <c r="OAE19" s="544"/>
      <c r="OAF19" s="544"/>
      <c r="OAG19" s="544"/>
      <c r="OAH19" s="544"/>
      <c r="OAI19" s="544"/>
      <c r="OAJ19" s="544"/>
      <c r="OAK19" s="544"/>
      <c r="OAL19" s="544"/>
      <c r="OAM19" s="544"/>
      <c r="OAN19" s="544"/>
      <c r="OAO19" s="544"/>
      <c r="OAP19" s="544"/>
      <c r="OAQ19" s="544"/>
      <c r="OAR19" s="544"/>
      <c r="OAS19" s="544"/>
      <c r="OAT19" s="544"/>
      <c r="OAU19" s="544"/>
      <c r="OAV19" s="544"/>
      <c r="OAW19" s="544"/>
      <c r="OAX19" s="544"/>
      <c r="OAY19" s="544"/>
      <c r="OAZ19" s="544"/>
      <c r="OBA19" s="544"/>
      <c r="OBB19" s="544"/>
      <c r="OBC19" s="544"/>
      <c r="OBD19" s="544"/>
      <c r="OBE19" s="544"/>
      <c r="OBF19" s="544"/>
      <c r="OBG19" s="544"/>
      <c r="OBH19" s="544"/>
      <c r="OBI19" s="544"/>
      <c r="OBJ19" s="544"/>
      <c r="OBK19" s="544"/>
      <c r="OBL19" s="544"/>
      <c r="OBM19" s="544"/>
      <c r="OBN19" s="544"/>
      <c r="OBO19" s="544"/>
      <c r="OBP19" s="544"/>
      <c r="OBQ19" s="544"/>
      <c r="OBR19" s="544"/>
      <c r="OBS19" s="544"/>
      <c r="OBT19" s="544"/>
      <c r="OBU19" s="544"/>
      <c r="OBV19" s="544"/>
      <c r="OBW19" s="544"/>
      <c r="OBX19" s="544"/>
      <c r="OBY19" s="544"/>
      <c r="OBZ19" s="544"/>
      <c r="OCA19" s="544"/>
      <c r="OCB19" s="544"/>
      <c r="OCC19" s="544"/>
      <c r="OCD19" s="544"/>
      <c r="OCE19" s="544"/>
      <c r="OCF19" s="544"/>
      <c r="OCG19" s="544"/>
      <c r="OCH19" s="544"/>
      <c r="OCI19" s="544"/>
      <c r="OCJ19" s="544"/>
      <c r="OCK19" s="544"/>
      <c r="OCL19" s="544"/>
      <c r="OCM19" s="544"/>
      <c r="OCN19" s="544"/>
      <c r="OCO19" s="544"/>
      <c r="OCP19" s="544"/>
      <c r="OCQ19" s="544"/>
      <c r="OCR19" s="544"/>
      <c r="OCS19" s="544"/>
      <c r="OCT19" s="544"/>
      <c r="OCU19" s="544"/>
      <c r="OCV19" s="544"/>
      <c r="OCW19" s="544"/>
      <c r="OCX19" s="544"/>
      <c r="OCY19" s="544"/>
      <c r="OCZ19" s="544"/>
      <c r="ODA19" s="544"/>
      <c r="ODB19" s="544"/>
      <c r="ODC19" s="544"/>
      <c r="ODD19" s="544"/>
      <c r="ODE19" s="544"/>
      <c r="ODF19" s="544"/>
      <c r="ODG19" s="544"/>
      <c r="ODH19" s="544"/>
      <c r="ODI19" s="544"/>
      <c r="ODJ19" s="544"/>
      <c r="ODK19" s="544"/>
      <c r="ODL19" s="544"/>
      <c r="ODM19" s="544"/>
      <c r="ODN19" s="544"/>
      <c r="ODO19" s="544"/>
      <c r="ODP19" s="544"/>
      <c r="ODQ19" s="544"/>
      <c r="ODR19" s="544"/>
      <c r="ODS19" s="544"/>
      <c r="ODT19" s="544"/>
      <c r="ODU19" s="544"/>
      <c r="ODV19" s="544"/>
      <c r="ODW19" s="544"/>
      <c r="ODX19" s="544"/>
      <c r="ODY19" s="544"/>
      <c r="ODZ19" s="544"/>
      <c r="OEA19" s="544"/>
      <c r="OEB19" s="544"/>
      <c r="OEC19" s="544"/>
      <c r="OED19" s="544"/>
      <c r="OEE19" s="544"/>
      <c r="OEF19" s="544"/>
      <c r="OEG19" s="544"/>
      <c r="OEH19" s="544"/>
      <c r="OEI19" s="544"/>
      <c r="OEJ19" s="544"/>
      <c r="OEK19" s="544"/>
      <c r="OEL19" s="544"/>
      <c r="OEM19" s="544"/>
      <c r="OEN19" s="544"/>
      <c r="OEO19" s="544"/>
      <c r="OEP19" s="544"/>
      <c r="OEQ19" s="544"/>
      <c r="OER19" s="544"/>
      <c r="OES19" s="544"/>
      <c r="OET19" s="544"/>
      <c r="OEU19" s="544"/>
      <c r="OEV19" s="544"/>
      <c r="OEW19" s="544"/>
      <c r="OEX19" s="544"/>
      <c r="OEY19" s="544"/>
      <c r="OEZ19" s="544"/>
      <c r="OFA19" s="544"/>
      <c r="OFB19" s="544"/>
      <c r="OFC19" s="544"/>
      <c r="OFD19" s="544"/>
      <c r="OFE19" s="544"/>
      <c r="OFF19" s="544"/>
      <c r="OFG19" s="544"/>
      <c r="OFH19" s="544"/>
      <c r="OFI19" s="544"/>
      <c r="OFJ19" s="544"/>
      <c r="OFK19" s="544"/>
      <c r="OFL19" s="544"/>
      <c r="OFM19" s="544"/>
      <c r="OFN19" s="544"/>
      <c r="OFO19" s="544"/>
      <c r="OFP19" s="544"/>
      <c r="OFQ19" s="544"/>
      <c r="OFR19" s="544"/>
      <c r="OFS19" s="544"/>
      <c r="OFT19" s="544"/>
      <c r="OFU19" s="544"/>
      <c r="OFV19" s="544"/>
      <c r="OFW19" s="544"/>
      <c r="OFX19" s="544"/>
      <c r="OFY19" s="544"/>
      <c r="OFZ19" s="544"/>
      <c r="OGA19" s="544"/>
      <c r="OGB19" s="544"/>
      <c r="OGC19" s="544"/>
      <c r="OGD19" s="544"/>
      <c r="OGE19" s="544"/>
      <c r="OGF19" s="544"/>
      <c r="OGG19" s="544"/>
      <c r="OGH19" s="544"/>
      <c r="OGI19" s="544"/>
      <c r="OGJ19" s="544"/>
      <c r="OGK19" s="544"/>
      <c r="OGL19" s="544"/>
      <c r="OGM19" s="544"/>
      <c r="OGN19" s="544"/>
      <c r="OGO19" s="544"/>
      <c r="OGP19" s="544"/>
      <c r="OGQ19" s="544"/>
      <c r="OGR19" s="544"/>
      <c r="OGS19" s="544"/>
      <c r="OGT19" s="544"/>
      <c r="OGU19" s="544"/>
      <c r="OGV19" s="544"/>
      <c r="OGW19" s="544"/>
      <c r="OGX19" s="544"/>
      <c r="OGY19" s="544"/>
      <c r="OGZ19" s="544"/>
      <c r="OHA19" s="544"/>
      <c r="OHB19" s="544"/>
      <c r="OHC19" s="544"/>
      <c r="OHD19" s="544"/>
      <c r="OHE19" s="544"/>
      <c r="OHF19" s="544"/>
      <c r="OHG19" s="544"/>
      <c r="OHH19" s="544"/>
      <c r="OHI19" s="544"/>
      <c r="OHJ19" s="544"/>
      <c r="OHK19" s="544"/>
      <c r="OHL19" s="544"/>
      <c r="OHM19" s="544"/>
      <c r="OHN19" s="544"/>
      <c r="OHO19" s="544"/>
      <c r="OHP19" s="544"/>
      <c r="OHQ19" s="544"/>
      <c r="OHR19" s="544"/>
      <c r="OHS19" s="544"/>
      <c r="OHT19" s="544"/>
      <c r="OHU19" s="544"/>
      <c r="OHV19" s="544"/>
      <c r="OHW19" s="544"/>
      <c r="OHX19" s="544"/>
      <c r="OHY19" s="544"/>
      <c r="OHZ19" s="544"/>
      <c r="OIA19" s="544"/>
      <c r="OIB19" s="544"/>
      <c r="OIC19" s="544"/>
      <c r="OID19" s="544"/>
      <c r="OIE19" s="544"/>
      <c r="OIF19" s="544"/>
      <c r="OIG19" s="544"/>
      <c r="OIH19" s="544"/>
      <c r="OII19" s="544"/>
      <c r="OIJ19" s="544"/>
      <c r="OIK19" s="544"/>
      <c r="OIL19" s="544"/>
      <c r="OIM19" s="544"/>
      <c r="OIN19" s="544"/>
      <c r="OIO19" s="544"/>
      <c r="OIP19" s="544"/>
      <c r="OIQ19" s="544"/>
      <c r="OIR19" s="544"/>
      <c r="OIS19" s="544"/>
      <c r="OIT19" s="544"/>
      <c r="OIU19" s="544"/>
      <c r="OIV19" s="544"/>
      <c r="OIW19" s="544"/>
      <c r="OIX19" s="544"/>
      <c r="OIY19" s="544"/>
      <c r="OIZ19" s="544"/>
      <c r="OJA19" s="544"/>
      <c r="OJB19" s="544"/>
      <c r="OJC19" s="544"/>
      <c r="OJD19" s="544"/>
      <c r="OJE19" s="544"/>
      <c r="OJF19" s="544"/>
      <c r="OJG19" s="544"/>
      <c r="OJH19" s="544"/>
      <c r="OJI19" s="544"/>
      <c r="OJJ19" s="544"/>
      <c r="OJK19" s="544"/>
      <c r="OJL19" s="544"/>
      <c r="OJM19" s="544"/>
      <c r="OJN19" s="544"/>
      <c r="OJO19" s="544"/>
      <c r="OJP19" s="544"/>
      <c r="OJQ19" s="544"/>
      <c r="OJR19" s="544"/>
      <c r="OJS19" s="544"/>
      <c r="OJT19" s="544"/>
      <c r="OJU19" s="544"/>
      <c r="OJV19" s="544"/>
      <c r="OJW19" s="544"/>
      <c r="OJX19" s="544"/>
      <c r="OJY19" s="544"/>
      <c r="OJZ19" s="544"/>
      <c r="OKA19" s="544"/>
      <c r="OKB19" s="544"/>
      <c r="OKC19" s="544"/>
      <c r="OKD19" s="544"/>
      <c r="OKE19" s="544"/>
      <c r="OKF19" s="544"/>
      <c r="OKG19" s="544"/>
      <c r="OKH19" s="544"/>
      <c r="OKI19" s="544"/>
      <c r="OKJ19" s="544"/>
      <c r="OKK19" s="544"/>
      <c r="OKL19" s="544"/>
      <c r="OKM19" s="544"/>
      <c r="OKN19" s="544"/>
      <c r="OKO19" s="544"/>
      <c r="OKP19" s="544"/>
      <c r="OKQ19" s="544"/>
      <c r="OKR19" s="544"/>
      <c r="OKS19" s="544"/>
      <c r="OKT19" s="544"/>
      <c r="OKU19" s="544"/>
      <c r="OKV19" s="544"/>
      <c r="OKW19" s="544"/>
      <c r="OKX19" s="544"/>
      <c r="OKY19" s="544"/>
      <c r="OKZ19" s="544"/>
      <c r="OLA19" s="544"/>
      <c r="OLB19" s="544"/>
      <c r="OLC19" s="544"/>
      <c r="OLD19" s="544"/>
      <c r="OLE19" s="544"/>
      <c r="OLF19" s="544"/>
      <c r="OLG19" s="544"/>
      <c r="OLH19" s="544"/>
      <c r="OLI19" s="544"/>
      <c r="OLJ19" s="544"/>
      <c r="OLK19" s="544"/>
      <c r="OLL19" s="544"/>
      <c r="OLM19" s="544"/>
      <c r="OLN19" s="544"/>
      <c r="OLO19" s="544"/>
      <c r="OLP19" s="544"/>
      <c r="OLQ19" s="544"/>
      <c r="OLR19" s="544"/>
      <c r="OLS19" s="544"/>
      <c r="OLT19" s="544"/>
      <c r="OLU19" s="544"/>
      <c r="OLV19" s="544"/>
      <c r="OLW19" s="544"/>
      <c r="OLX19" s="544"/>
      <c r="OLY19" s="544"/>
      <c r="OLZ19" s="544"/>
      <c r="OMA19" s="544"/>
      <c r="OMB19" s="544"/>
      <c r="OMC19" s="544"/>
      <c r="OMD19" s="544"/>
      <c r="OME19" s="544"/>
      <c r="OMF19" s="544"/>
      <c r="OMG19" s="544"/>
      <c r="OMH19" s="544"/>
      <c r="OMI19" s="544"/>
      <c r="OMJ19" s="544"/>
      <c r="OMK19" s="544"/>
      <c r="OML19" s="544"/>
      <c r="OMM19" s="544"/>
      <c r="OMN19" s="544"/>
      <c r="OMO19" s="544"/>
      <c r="OMP19" s="544"/>
      <c r="OMQ19" s="544"/>
      <c r="OMR19" s="544"/>
      <c r="OMS19" s="544"/>
      <c r="OMT19" s="544"/>
      <c r="OMU19" s="544"/>
      <c r="OMV19" s="544"/>
      <c r="OMW19" s="544"/>
      <c r="OMX19" s="544"/>
      <c r="OMY19" s="544"/>
      <c r="OMZ19" s="544"/>
      <c r="ONA19" s="544"/>
      <c r="ONB19" s="544"/>
      <c r="ONC19" s="544"/>
      <c r="OND19" s="544"/>
      <c r="ONE19" s="544"/>
      <c r="ONF19" s="544"/>
      <c r="ONG19" s="544"/>
      <c r="ONH19" s="544"/>
      <c r="ONI19" s="544"/>
      <c r="ONJ19" s="544"/>
      <c r="ONK19" s="544"/>
      <c r="ONL19" s="544"/>
      <c r="ONM19" s="544"/>
      <c r="ONN19" s="544"/>
      <c r="ONO19" s="544"/>
      <c r="ONP19" s="544"/>
      <c r="ONQ19" s="544"/>
      <c r="ONR19" s="544"/>
      <c r="ONS19" s="544"/>
      <c r="ONT19" s="544"/>
      <c r="ONU19" s="544"/>
      <c r="ONV19" s="544"/>
      <c r="ONW19" s="544"/>
      <c r="ONX19" s="544"/>
      <c r="ONY19" s="544"/>
      <c r="ONZ19" s="544"/>
      <c r="OOA19" s="544"/>
      <c r="OOB19" s="544"/>
      <c r="OOC19" s="544"/>
      <c r="OOD19" s="544"/>
      <c r="OOE19" s="544"/>
      <c r="OOF19" s="544"/>
      <c r="OOG19" s="544"/>
      <c r="OOH19" s="544"/>
      <c r="OOI19" s="544"/>
      <c r="OOJ19" s="544"/>
      <c r="OOK19" s="544"/>
      <c r="OOL19" s="544"/>
      <c r="OOM19" s="544"/>
      <c r="OON19" s="544"/>
      <c r="OOO19" s="544"/>
      <c r="OOP19" s="544"/>
      <c r="OOQ19" s="544"/>
      <c r="OOR19" s="544"/>
      <c r="OOS19" s="544"/>
      <c r="OOT19" s="544"/>
      <c r="OOU19" s="544"/>
      <c r="OOV19" s="544"/>
      <c r="OOW19" s="544"/>
      <c r="OOX19" s="544"/>
      <c r="OOY19" s="544"/>
      <c r="OOZ19" s="544"/>
      <c r="OPA19" s="544"/>
      <c r="OPB19" s="544"/>
      <c r="OPC19" s="544"/>
      <c r="OPD19" s="544"/>
      <c r="OPE19" s="544"/>
      <c r="OPF19" s="544"/>
      <c r="OPG19" s="544"/>
      <c r="OPH19" s="544"/>
      <c r="OPI19" s="544"/>
      <c r="OPJ19" s="544"/>
      <c r="OPK19" s="544"/>
      <c r="OPL19" s="544"/>
      <c r="OPM19" s="544"/>
      <c r="OPN19" s="544"/>
      <c r="OPO19" s="544"/>
      <c r="OPP19" s="544"/>
      <c r="OPQ19" s="544"/>
      <c r="OPR19" s="544"/>
      <c r="OPS19" s="544"/>
      <c r="OPT19" s="544"/>
      <c r="OPU19" s="544"/>
      <c r="OPV19" s="544"/>
      <c r="OPW19" s="544"/>
      <c r="OPX19" s="544"/>
      <c r="OPY19" s="544"/>
      <c r="OPZ19" s="544"/>
      <c r="OQA19" s="544"/>
      <c r="OQB19" s="544"/>
      <c r="OQC19" s="544"/>
      <c r="OQD19" s="544"/>
      <c r="OQE19" s="544"/>
      <c r="OQF19" s="544"/>
      <c r="OQG19" s="544"/>
      <c r="OQH19" s="544"/>
      <c r="OQI19" s="544"/>
      <c r="OQJ19" s="544"/>
      <c r="OQK19" s="544"/>
      <c r="OQL19" s="544"/>
      <c r="OQM19" s="544"/>
      <c r="OQN19" s="544"/>
      <c r="OQO19" s="544"/>
      <c r="OQP19" s="544"/>
      <c r="OQQ19" s="544"/>
      <c r="OQR19" s="544"/>
      <c r="OQS19" s="544"/>
      <c r="OQT19" s="544"/>
      <c r="OQU19" s="544"/>
      <c r="OQV19" s="544"/>
      <c r="OQW19" s="544"/>
      <c r="OQX19" s="544"/>
      <c r="OQY19" s="544"/>
      <c r="OQZ19" s="544"/>
      <c r="ORA19" s="544"/>
      <c r="ORB19" s="544"/>
      <c r="ORC19" s="544"/>
      <c r="ORD19" s="544"/>
      <c r="ORE19" s="544"/>
      <c r="ORF19" s="544"/>
      <c r="ORG19" s="544"/>
      <c r="ORH19" s="544"/>
      <c r="ORI19" s="544"/>
      <c r="ORJ19" s="544"/>
      <c r="ORK19" s="544"/>
      <c r="ORL19" s="544"/>
      <c r="ORM19" s="544"/>
      <c r="ORN19" s="544"/>
      <c r="ORO19" s="544"/>
      <c r="ORP19" s="544"/>
      <c r="ORQ19" s="544"/>
      <c r="ORR19" s="544"/>
      <c r="ORS19" s="544"/>
      <c r="ORT19" s="544"/>
      <c r="ORU19" s="544"/>
      <c r="ORV19" s="544"/>
      <c r="ORW19" s="544"/>
      <c r="ORX19" s="544"/>
      <c r="ORY19" s="544"/>
      <c r="ORZ19" s="544"/>
      <c r="OSA19" s="544"/>
      <c r="OSB19" s="544"/>
      <c r="OSC19" s="544"/>
      <c r="OSD19" s="544"/>
      <c r="OSE19" s="544"/>
      <c r="OSF19" s="544"/>
      <c r="OSG19" s="544"/>
      <c r="OSH19" s="544"/>
      <c r="OSI19" s="544"/>
      <c r="OSJ19" s="544"/>
      <c r="OSK19" s="544"/>
      <c r="OSL19" s="544"/>
      <c r="OSM19" s="544"/>
      <c r="OSN19" s="544"/>
      <c r="OSO19" s="544"/>
      <c r="OSP19" s="544"/>
      <c r="OSQ19" s="544"/>
      <c r="OSR19" s="544"/>
      <c r="OSS19" s="544"/>
      <c r="OST19" s="544"/>
      <c r="OSU19" s="544"/>
      <c r="OSV19" s="544"/>
      <c r="OSW19" s="544"/>
      <c r="OSX19" s="544"/>
      <c r="OSY19" s="544"/>
      <c r="OSZ19" s="544"/>
      <c r="OTA19" s="544"/>
      <c r="OTB19" s="544"/>
      <c r="OTC19" s="544"/>
      <c r="OTD19" s="544"/>
      <c r="OTE19" s="544"/>
      <c r="OTF19" s="544"/>
      <c r="OTG19" s="544"/>
      <c r="OTH19" s="544"/>
      <c r="OTI19" s="544"/>
      <c r="OTJ19" s="544"/>
      <c r="OTK19" s="544"/>
      <c r="OTL19" s="544"/>
      <c r="OTM19" s="544"/>
      <c r="OTN19" s="544"/>
      <c r="OTO19" s="544"/>
      <c r="OTP19" s="544"/>
      <c r="OTQ19" s="544"/>
      <c r="OTR19" s="544"/>
      <c r="OTS19" s="544"/>
      <c r="OTT19" s="544"/>
      <c r="OTU19" s="544"/>
      <c r="OTV19" s="544"/>
      <c r="OTW19" s="544"/>
      <c r="OTX19" s="544"/>
      <c r="OTY19" s="544"/>
      <c r="OTZ19" s="544"/>
      <c r="OUA19" s="544"/>
      <c r="OUB19" s="544"/>
      <c r="OUC19" s="544"/>
      <c r="OUD19" s="544"/>
      <c r="OUE19" s="544"/>
      <c r="OUF19" s="544"/>
      <c r="OUG19" s="544"/>
      <c r="OUH19" s="544"/>
      <c r="OUI19" s="544"/>
      <c r="OUJ19" s="544"/>
      <c r="OUK19" s="544"/>
      <c r="OUL19" s="544"/>
      <c r="OUM19" s="544"/>
      <c r="OUN19" s="544"/>
      <c r="OUO19" s="544"/>
      <c r="OUP19" s="544"/>
      <c r="OUQ19" s="544"/>
      <c r="OUR19" s="544"/>
      <c r="OUS19" s="544"/>
      <c r="OUT19" s="544"/>
      <c r="OUU19" s="544"/>
      <c r="OUV19" s="544"/>
      <c r="OUW19" s="544"/>
      <c r="OUX19" s="544"/>
      <c r="OUY19" s="544"/>
      <c r="OUZ19" s="544"/>
      <c r="OVA19" s="544"/>
      <c r="OVB19" s="544"/>
      <c r="OVC19" s="544"/>
      <c r="OVD19" s="544"/>
      <c r="OVE19" s="544"/>
      <c r="OVF19" s="544"/>
      <c r="OVG19" s="544"/>
      <c r="OVH19" s="544"/>
      <c r="OVI19" s="544"/>
      <c r="OVJ19" s="544"/>
      <c r="OVK19" s="544"/>
      <c r="OVL19" s="544"/>
      <c r="OVM19" s="544"/>
      <c r="OVN19" s="544"/>
      <c r="OVO19" s="544"/>
      <c r="OVP19" s="544"/>
      <c r="OVQ19" s="544"/>
      <c r="OVR19" s="544"/>
      <c r="OVS19" s="544"/>
      <c r="OVT19" s="544"/>
      <c r="OVU19" s="544"/>
      <c r="OVV19" s="544"/>
      <c r="OVW19" s="544"/>
      <c r="OVX19" s="544"/>
      <c r="OVY19" s="544"/>
      <c r="OVZ19" s="544"/>
      <c r="OWA19" s="544"/>
      <c r="OWB19" s="544"/>
      <c r="OWC19" s="544"/>
      <c r="OWD19" s="544"/>
      <c r="OWE19" s="544"/>
      <c r="OWF19" s="544"/>
      <c r="OWG19" s="544"/>
      <c r="OWH19" s="544"/>
      <c r="OWI19" s="544"/>
      <c r="OWJ19" s="544"/>
      <c r="OWK19" s="544"/>
      <c r="OWL19" s="544"/>
      <c r="OWM19" s="544"/>
      <c r="OWN19" s="544"/>
      <c r="OWO19" s="544"/>
      <c r="OWP19" s="544"/>
      <c r="OWQ19" s="544"/>
      <c r="OWR19" s="544"/>
      <c r="OWS19" s="544"/>
      <c r="OWT19" s="544"/>
      <c r="OWU19" s="544"/>
      <c r="OWV19" s="544"/>
      <c r="OWW19" s="544"/>
      <c r="OWX19" s="544"/>
      <c r="OWY19" s="544"/>
      <c r="OWZ19" s="544"/>
      <c r="OXA19" s="544"/>
      <c r="OXB19" s="544"/>
      <c r="OXC19" s="544"/>
      <c r="OXD19" s="544"/>
      <c r="OXE19" s="544"/>
      <c r="OXF19" s="544"/>
      <c r="OXG19" s="544"/>
      <c r="OXH19" s="544"/>
      <c r="OXI19" s="544"/>
      <c r="OXJ19" s="544"/>
      <c r="OXK19" s="544"/>
      <c r="OXL19" s="544"/>
      <c r="OXM19" s="544"/>
      <c r="OXN19" s="544"/>
      <c r="OXO19" s="544"/>
      <c r="OXP19" s="544"/>
      <c r="OXQ19" s="544"/>
      <c r="OXR19" s="544"/>
      <c r="OXS19" s="544"/>
      <c r="OXT19" s="544"/>
      <c r="OXU19" s="544"/>
      <c r="OXV19" s="544"/>
      <c r="OXW19" s="544"/>
      <c r="OXX19" s="544"/>
      <c r="OXY19" s="544"/>
      <c r="OXZ19" s="544"/>
      <c r="OYA19" s="544"/>
      <c r="OYB19" s="544"/>
      <c r="OYC19" s="544"/>
      <c r="OYD19" s="544"/>
      <c r="OYE19" s="544"/>
      <c r="OYF19" s="544"/>
      <c r="OYG19" s="544"/>
      <c r="OYH19" s="544"/>
      <c r="OYI19" s="544"/>
      <c r="OYJ19" s="544"/>
      <c r="OYK19" s="544"/>
      <c r="OYL19" s="544"/>
      <c r="OYM19" s="544"/>
      <c r="OYN19" s="544"/>
      <c r="OYO19" s="544"/>
      <c r="OYP19" s="544"/>
      <c r="OYQ19" s="544"/>
      <c r="OYR19" s="544"/>
      <c r="OYS19" s="544"/>
      <c r="OYT19" s="544"/>
      <c r="OYU19" s="544"/>
      <c r="OYV19" s="544"/>
      <c r="OYW19" s="544"/>
      <c r="OYX19" s="544"/>
      <c r="OYY19" s="544"/>
      <c r="OYZ19" s="544"/>
      <c r="OZA19" s="544"/>
      <c r="OZB19" s="544"/>
      <c r="OZC19" s="544"/>
      <c r="OZD19" s="544"/>
      <c r="OZE19" s="544"/>
      <c r="OZF19" s="544"/>
      <c r="OZG19" s="544"/>
      <c r="OZH19" s="544"/>
      <c r="OZI19" s="544"/>
      <c r="OZJ19" s="544"/>
      <c r="OZK19" s="544"/>
      <c r="OZL19" s="544"/>
      <c r="OZM19" s="544"/>
      <c r="OZN19" s="544"/>
      <c r="OZO19" s="544"/>
      <c r="OZP19" s="544"/>
      <c r="OZQ19" s="544"/>
      <c r="OZR19" s="544"/>
      <c r="OZS19" s="544"/>
      <c r="OZT19" s="544"/>
      <c r="OZU19" s="544"/>
      <c r="OZV19" s="544"/>
      <c r="OZW19" s="544"/>
      <c r="OZX19" s="544"/>
      <c r="OZY19" s="544"/>
      <c r="OZZ19" s="544"/>
      <c r="PAA19" s="544"/>
      <c r="PAB19" s="544"/>
      <c r="PAC19" s="544"/>
      <c r="PAD19" s="544"/>
      <c r="PAE19" s="544"/>
      <c r="PAF19" s="544"/>
      <c r="PAG19" s="544"/>
      <c r="PAH19" s="544"/>
      <c r="PAI19" s="544"/>
      <c r="PAJ19" s="544"/>
      <c r="PAK19" s="544"/>
      <c r="PAL19" s="544"/>
      <c r="PAM19" s="544"/>
      <c r="PAN19" s="544"/>
      <c r="PAO19" s="544"/>
      <c r="PAP19" s="544"/>
      <c r="PAQ19" s="544"/>
      <c r="PAR19" s="544"/>
      <c r="PAS19" s="544"/>
      <c r="PAT19" s="544"/>
      <c r="PAU19" s="544"/>
      <c r="PAV19" s="544"/>
      <c r="PAW19" s="544"/>
      <c r="PAX19" s="544"/>
      <c r="PAY19" s="544"/>
      <c r="PAZ19" s="544"/>
      <c r="PBA19" s="544"/>
      <c r="PBB19" s="544"/>
      <c r="PBC19" s="544"/>
      <c r="PBD19" s="544"/>
      <c r="PBE19" s="544"/>
      <c r="PBF19" s="544"/>
      <c r="PBG19" s="544"/>
      <c r="PBH19" s="544"/>
      <c r="PBI19" s="544"/>
      <c r="PBJ19" s="544"/>
      <c r="PBK19" s="544"/>
      <c r="PBL19" s="544"/>
      <c r="PBM19" s="544"/>
      <c r="PBN19" s="544"/>
      <c r="PBO19" s="544"/>
      <c r="PBP19" s="544"/>
      <c r="PBQ19" s="544"/>
      <c r="PBR19" s="544"/>
      <c r="PBS19" s="544"/>
      <c r="PBT19" s="544"/>
      <c r="PBU19" s="544"/>
      <c r="PBV19" s="544"/>
      <c r="PBW19" s="544"/>
      <c r="PBX19" s="544"/>
      <c r="PBY19" s="544"/>
      <c r="PBZ19" s="544"/>
      <c r="PCA19" s="544"/>
      <c r="PCB19" s="544"/>
      <c r="PCC19" s="544"/>
      <c r="PCD19" s="544"/>
      <c r="PCE19" s="544"/>
      <c r="PCF19" s="544"/>
      <c r="PCG19" s="544"/>
      <c r="PCH19" s="544"/>
      <c r="PCI19" s="544"/>
      <c r="PCJ19" s="544"/>
      <c r="PCK19" s="544"/>
      <c r="PCL19" s="544"/>
      <c r="PCM19" s="544"/>
      <c r="PCN19" s="544"/>
      <c r="PCO19" s="544"/>
      <c r="PCP19" s="544"/>
      <c r="PCQ19" s="544"/>
      <c r="PCR19" s="544"/>
      <c r="PCS19" s="544"/>
      <c r="PCT19" s="544"/>
      <c r="PCU19" s="544"/>
      <c r="PCV19" s="544"/>
      <c r="PCW19" s="544"/>
      <c r="PCX19" s="544"/>
      <c r="PCY19" s="544"/>
      <c r="PCZ19" s="544"/>
      <c r="PDA19" s="544"/>
      <c r="PDB19" s="544"/>
      <c r="PDC19" s="544"/>
      <c r="PDD19" s="544"/>
      <c r="PDE19" s="544"/>
      <c r="PDF19" s="544"/>
      <c r="PDG19" s="544"/>
      <c r="PDH19" s="544"/>
      <c r="PDI19" s="544"/>
      <c r="PDJ19" s="544"/>
      <c r="PDK19" s="544"/>
      <c r="PDL19" s="544"/>
      <c r="PDM19" s="544"/>
      <c r="PDN19" s="544"/>
      <c r="PDO19" s="544"/>
      <c r="PDP19" s="544"/>
      <c r="PDQ19" s="544"/>
      <c r="PDR19" s="544"/>
      <c r="PDS19" s="544"/>
      <c r="PDT19" s="544"/>
      <c r="PDU19" s="544"/>
      <c r="PDV19" s="544"/>
      <c r="PDW19" s="544"/>
      <c r="PDX19" s="544"/>
      <c r="PDY19" s="544"/>
      <c r="PDZ19" s="544"/>
      <c r="PEA19" s="544"/>
      <c r="PEB19" s="544"/>
      <c r="PEC19" s="544"/>
      <c r="PED19" s="544"/>
      <c r="PEE19" s="544"/>
      <c r="PEF19" s="544"/>
      <c r="PEG19" s="544"/>
      <c r="PEH19" s="544"/>
      <c r="PEI19" s="544"/>
      <c r="PEJ19" s="544"/>
      <c r="PEK19" s="544"/>
      <c r="PEL19" s="544"/>
      <c r="PEM19" s="544"/>
      <c r="PEN19" s="544"/>
      <c r="PEO19" s="544"/>
      <c r="PEP19" s="544"/>
      <c r="PEQ19" s="544"/>
      <c r="PER19" s="544"/>
      <c r="PES19" s="544"/>
      <c r="PET19" s="544"/>
      <c r="PEU19" s="544"/>
      <c r="PEV19" s="544"/>
      <c r="PEW19" s="544"/>
      <c r="PEX19" s="544"/>
      <c r="PEY19" s="544"/>
      <c r="PEZ19" s="544"/>
      <c r="PFA19" s="544"/>
      <c r="PFB19" s="544"/>
      <c r="PFC19" s="544"/>
      <c r="PFD19" s="544"/>
      <c r="PFE19" s="544"/>
      <c r="PFF19" s="544"/>
      <c r="PFG19" s="544"/>
      <c r="PFH19" s="544"/>
      <c r="PFI19" s="544"/>
      <c r="PFJ19" s="544"/>
      <c r="PFK19" s="544"/>
      <c r="PFL19" s="544"/>
      <c r="PFM19" s="544"/>
      <c r="PFN19" s="544"/>
      <c r="PFO19" s="544"/>
      <c r="PFP19" s="544"/>
      <c r="PFQ19" s="544"/>
      <c r="PFR19" s="544"/>
      <c r="PFS19" s="544"/>
      <c r="PFT19" s="544"/>
      <c r="PFU19" s="544"/>
      <c r="PFV19" s="544"/>
      <c r="PFW19" s="544"/>
      <c r="PFX19" s="544"/>
      <c r="PFY19" s="544"/>
      <c r="PFZ19" s="544"/>
      <c r="PGA19" s="544"/>
      <c r="PGB19" s="544"/>
      <c r="PGC19" s="544"/>
      <c r="PGD19" s="544"/>
      <c r="PGE19" s="544"/>
      <c r="PGF19" s="544"/>
      <c r="PGG19" s="544"/>
      <c r="PGH19" s="544"/>
      <c r="PGI19" s="544"/>
      <c r="PGJ19" s="544"/>
      <c r="PGK19" s="544"/>
      <c r="PGL19" s="544"/>
      <c r="PGM19" s="544"/>
      <c r="PGN19" s="544"/>
      <c r="PGO19" s="544"/>
      <c r="PGP19" s="544"/>
      <c r="PGQ19" s="544"/>
      <c r="PGR19" s="544"/>
      <c r="PGS19" s="544"/>
      <c r="PGT19" s="544"/>
      <c r="PGU19" s="544"/>
      <c r="PGV19" s="544"/>
      <c r="PGW19" s="544"/>
      <c r="PGX19" s="544"/>
      <c r="PGY19" s="544"/>
      <c r="PGZ19" s="544"/>
      <c r="PHA19" s="544"/>
      <c r="PHB19" s="544"/>
      <c r="PHC19" s="544"/>
      <c r="PHD19" s="544"/>
      <c r="PHE19" s="544"/>
      <c r="PHF19" s="544"/>
      <c r="PHG19" s="544"/>
      <c r="PHH19" s="544"/>
      <c r="PHI19" s="544"/>
      <c r="PHJ19" s="544"/>
      <c r="PHK19" s="544"/>
      <c r="PHL19" s="544"/>
      <c r="PHM19" s="544"/>
      <c r="PHN19" s="544"/>
      <c r="PHO19" s="544"/>
      <c r="PHP19" s="544"/>
      <c r="PHQ19" s="544"/>
      <c r="PHR19" s="544"/>
      <c r="PHS19" s="544"/>
      <c r="PHT19" s="544"/>
      <c r="PHU19" s="544"/>
      <c r="PHV19" s="544"/>
      <c r="PHW19" s="544"/>
      <c r="PHX19" s="544"/>
      <c r="PHY19" s="544"/>
      <c r="PHZ19" s="544"/>
      <c r="PIA19" s="544"/>
      <c r="PIB19" s="544"/>
      <c r="PIC19" s="544"/>
      <c r="PID19" s="544"/>
      <c r="PIE19" s="544"/>
      <c r="PIF19" s="544"/>
      <c r="PIG19" s="544"/>
      <c r="PIH19" s="544"/>
      <c r="PII19" s="544"/>
      <c r="PIJ19" s="544"/>
      <c r="PIK19" s="544"/>
      <c r="PIL19" s="544"/>
      <c r="PIM19" s="544"/>
      <c r="PIN19" s="544"/>
      <c r="PIO19" s="544"/>
      <c r="PIP19" s="544"/>
      <c r="PIQ19" s="544"/>
      <c r="PIR19" s="544"/>
      <c r="PIS19" s="544"/>
      <c r="PIT19" s="544"/>
      <c r="PIU19" s="544"/>
      <c r="PIV19" s="544"/>
      <c r="PIW19" s="544"/>
      <c r="PIX19" s="544"/>
      <c r="PIY19" s="544"/>
      <c r="PIZ19" s="544"/>
      <c r="PJA19" s="544"/>
      <c r="PJB19" s="544"/>
      <c r="PJC19" s="544"/>
      <c r="PJD19" s="544"/>
      <c r="PJE19" s="544"/>
      <c r="PJF19" s="544"/>
      <c r="PJG19" s="544"/>
      <c r="PJH19" s="544"/>
      <c r="PJI19" s="544"/>
      <c r="PJJ19" s="544"/>
      <c r="PJK19" s="544"/>
      <c r="PJL19" s="544"/>
      <c r="PJM19" s="544"/>
      <c r="PJN19" s="544"/>
      <c r="PJO19" s="544"/>
      <c r="PJP19" s="544"/>
      <c r="PJQ19" s="544"/>
      <c r="PJR19" s="544"/>
      <c r="PJS19" s="544"/>
      <c r="PJT19" s="544"/>
      <c r="PJU19" s="544"/>
      <c r="PJV19" s="544"/>
      <c r="PJW19" s="544"/>
      <c r="PJX19" s="544"/>
      <c r="PJY19" s="544"/>
      <c r="PJZ19" s="544"/>
      <c r="PKA19" s="544"/>
      <c r="PKB19" s="544"/>
      <c r="PKC19" s="544"/>
      <c r="PKD19" s="544"/>
      <c r="PKE19" s="544"/>
      <c r="PKF19" s="544"/>
      <c r="PKG19" s="544"/>
      <c r="PKH19" s="544"/>
      <c r="PKI19" s="544"/>
      <c r="PKJ19" s="544"/>
      <c r="PKK19" s="544"/>
      <c r="PKL19" s="544"/>
      <c r="PKM19" s="544"/>
      <c r="PKN19" s="544"/>
      <c r="PKO19" s="544"/>
      <c r="PKP19" s="544"/>
      <c r="PKQ19" s="544"/>
      <c r="PKR19" s="544"/>
      <c r="PKS19" s="544"/>
      <c r="PKT19" s="544"/>
      <c r="PKU19" s="544"/>
      <c r="PKV19" s="544"/>
      <c r="PKW19" s="544"/>
      <c r="PKX19" s="544"/>
      <c r="PKY19" s="544"/>
      <c r="PKZ19" s="544"/>
      <c r="PLA19" s="544"/>
      <c r="PLB19" s="544"/>
      <c r="PLC19" s="544"/>
      <c r="PLD19" s="544"/>
      <c r="PLE19" s="544"/>
      <c r="PLF19" s="544"/>
      <c r="PLG19" s="544"/>
      <c r="PLH19" s="544"/>
      <c r="PLI19" s="544"/>
      <c r="PLJ19" s="544"/>
      <c r="PLK19" s="544"/>
      <c r="PLL19" s="544"/>
      <c r="PLM19" s="544"/>
      <c r="PLN19" s="544"/>
      <c r="PLO19" s="544"/>
      <c r="PLP19" s="544"/>
      <c r="PLQ19" s="544"/>
      <c r="PLR19" s="544"/>
      <c r="PLS19" s="544"/>
      <c r="PLT19" s="544"/>
      <c r="PLU19" s="544"/>
      <c r="PLV19" s="544"/>
      <c r="PLW19" s="544"/>
      <c r="PLX19" s="544"/>
      <c r="PLY19" s="544"/>
      <c r="PLZ19" s="544"/>
      <c r="PMA19" s="544"/>
      <c r="PMB19" s="544"/>
      <c r="PMC19" s="544"/>
      <c r="PMD19" s="544"/>
      <c r="PME19" s="544"/>
      <c r="PMF19" s="544"/>
      <c r="PMG19" s="544"/>
      <c r="PMH19" s="544"/>
      <c r="PMI19" s="544"/>
      <c r="PMJ19" s="544"/>
      <c r="PMK19" s="544"/>
      <c r="PML19" s="544"/>
      <c r="PMM19" s="544"/>
      <c r="PMN19" s="544"/>
      <c r="PMO19" s="544"/>
      <c r="PMP19" s="544"/>
      <c r="PMQ19" s="544"/>
      <c r="PMR19" s="544"/>
      <c r="PMS19" s="544"/>
      <c r="PMT19" s="544"/>
      <c r="PMU19" s="544"/>
      <c r="PMV19" s="544"/>
      <c r="PMW19" s="544"/>
      <c r="PMX19" s="544"/>
      <c r="PMY19" s="544"/>
      <c r="PMZ19" s="544"/>
      <c r="PNA19" s="544"/>
      <c r="PNB19" s="544"/>
      <c r="PNC19" s="544"/>
      <c r="PND19" s="544"/>
      <c r="PNE19" s="544"/>
      <c r="PNF19" s="544"/>
      <c r="PNG19" s="544"/>
      <c r="PNH19" s="544"/>
      <c r="PNI19" s="544"/>
      <c r="PNJ19" s="544"/>
      <c r="PNK19" s="544"/>
      <c r="PNL19" s="544"/>
      <c r="PNM19" s="544"/>
      <c r="PNN19" s="544"/>
      <c r="PNO19" s="544"/>
      <c r="PNP19" s="544"/>
      <c r="PNQ19" s="544"/>
      <c r="PNR19" s="544"/>
      <c r="PNS19" s="544"/>
      <c r="PNT19" s="544"/>
      <c r="PNU19" s="544"/>
      <c r="PNV19" s="544"/>
      <c r="PNW19" s="544"/>
      <c r="PNX19" s="544"/>
      <c r="PNY19" s="544"/>
      <c r="PNZ19" s="544"/>
      <c r="POA19" s="544"/>
      <c r="POB19" s="544"/>
      <c r="POC19" s="544"/>
      <c r="POD19" s="544"/>
      <c r="POE19" s="544"/>
      <c r="POF19" s="544"/>
      <c r="POG19" s="544"/>
      <c r="POH19" s="544"/>
      <c r="POI19" s="544"/>
      <c r="POJ19" s="544"/>
      <c r="POK19" s="544"/>
      <c r="POL19" s="544"/>
      <c r="POM19" s="544"/>
      <c r="PON19" s="544"/>
      <c r="POO19" s="544"/>
      <c r="POP19" s="544"/>
      <c r="POQ19" s="544"/>
      <c r="POR19" s="544"/>
      <c r="POS19" s="544"/>
      <c r="POT19" s="544"/>
      <c r="POU19" s="544"/>
      <c r="POV19" s="544"/>
      <c r="POW19" s="544"/>
      <c r="POX19" s="544"/>
      <c r="POY19" s="544"/>
      <c r="POZ19" s="544"/>
      <c r="PPA19" s="544"/>
      <c r="PPB19" s="544"/>
      <c r="PPC19" s="544"/>
      <c r="PPD19" s="544"/>
      <c r="PPE19" s="544"/>
      <c r="PPF19" s="544"/>
      <c r="PPG19" s="544"/>
      <c r="PPH19" s="544"/>
      <c r="PPI19" s="544"/>
      <c r="PPJ19" s="544"/>
      <c r="PPK19" s="544"/>
      <c r="PPL19" s="544"/>
      <c r="PPM19" s="544"/>
      <c r="PPN19" s="544"/>
      <c r="PPO19" s="544"/>
      <c r="PPP19" s="544"/>
      <c r="PPQ19" s="544"/>
      <c r="PPR19" s="544"/>
      <c r="PPS19" s="544"/>
      <c r="PPT19" s="544"/>
      <c r="PPU19" s="544"/>
      <c r="PPV19" s="544"/>
      <c r="PPW19" s="544"/>
      <c r="PPX19" s="544"/>
      <c r="PPY19" s="544"/>
      <c r="PPZ19" s="544"/>
      <c r="PQA19" s="544"/>
      <c r="PQB19" s="544"/>
      <c r="PQC19" s="544"/>
      <c r="PQD19" s="544"/>
      <c r="PQE19" s="544"/>
      <c r="PQF19" s="544"/>
      <c r="PQG19" s="544"/>
      <c r="PQH19" s="544"/>
      <c r="PQI19" s="544"/>
      <c r="PQJ19" s="544"/>
      <c r="PQK19" s="544"/>
      <c r="PQL19" s="544"/>
      <c r="PQM19" s="544"/>
      <c r="PQN19" s="544"/>
      <c r="PQO19" s="544"/>
      <c r="PQP19" s="544"/>
      <c r="PQQ19" s="544"/>
      <c r="PQR19" s="544"/>
      <c r="PQS19" s="544"/>
      <c r="PQT19" s="544"/>
      <c r="PQU19" s="544"/>
      <c r="PQV19" s="544"/>
      <c r="PQW19" s="544"/>
      <c r="PQX19" s="544"/>
      <c r="PQY19" s="544"/>
      <c r="PQZ19" s="544"/>
      <c r="PRA19" s="544"/>
      <c r="PRB19" s="544"/>
      <c r="PRC19" s="544"/>
      <c r="PRD19" s="544"/>
      <c r="PRE19" s="544"/>
      <c r="PRF19" s="544"/>
      <c r="PRG19" s="544"/>
      <c r="PRH19" s="544"/>
      <c r="PRI19" s="544"/>
      <c r="PRJ19" s="544"/>
      <c r="PRK19" s="544"/>
      <c r="PRL19" s="544"/>
      <c r="PRM19" s="544"/>
      <c r="PRN19" s="544"/>
      <c r="PRO19" s="544"/>
      <c r="PRP19" s="544"/>
      <c r="PRQ19" s="544"/>
      <c r="PRR19" s="544"/>
      <c r="PRS19" s="544"/>
      <c r="PRT19" s="544"/>
      <c r="PRU19" s="544"/>
      <c r="PRV19" s="544"/>
      <c r="PRW19" s="544"/>
      <c r="PRX19" s="544"/>
      <c r="PRY19" s="544"/>
      <c r="PRZ19" s="544"/>
      <c r="PSA19" s="544"/>
      <c r="PSB19" s="544"/>
      <c r="PSC19" s="544"/>
      <c r="PSD19" s="544"/>
      <c r="PSE19" s="544"/>
      <c r="PSF19" s="544"/>
      <c r="PSG19" s="544"/>
      <c r="PSH19" s="544"/>
      <c r="PSI19" s="544"/>
      <c r="PSJ19" s="544"/>
      <c r="PSK19" s="544"/>
      <c r="PSL19" s="544"/>
      <c r="PSM19" s="544"/>
      <c r="PSN19" s="544"/>
      <c r="PSO19" s="544"/>
      <c r="PSP19" s="544"/>
      <c r="PSQ19" s="544"/>
      <c r="PSR19" s="544"/>
      <c r="PSS19" s="544"/>
      <c r="PST19" s="544"/>
      <c r="PSU19" s="544"/>
      <c r="PSV19" s="544"/>
      <c r="PSW19" s="544"/>
      <c r="PSX19" s="544"/>
      <c r="PSY19" s="544"/>
      <c r="PSZ19" s="544"/>
      <c r="PTA19" s="544"/>
      <c r="PTB19" s="544"/>
      <c r="PTC19" s="544"/>
      <c r="PTD19" s="544"/>
      <c r="PTE19" s="544"/>
      <c r="PTF19" s="544"/>
      <c r="PTG19" s="544"/>
      <c r="PTH19" s="544"/>
      <c r="PTI19" s="544"/>
      <c r="PTJ19" s="544"/>
      <c r="PTK19" s="544"/>
      <c r="PTL19" s="544"/>
      <c r="PTM19" s="544"/>
      <c r="PTN19" s="544"/>
      <c r="PTO19" s="544"/>
      <c r="PTP19" s="544"/>
      <c r="PTQ19" s="544"/>
      <c r="PTR19" s="544"/>
      <c r="PTS19" s="544"/>
      <c r="PTT19" s="544"/>
      <c r="PTU19" s="544"/>
      <c r="PTV19" s="544"/>
      <c r="PTW19" s="544"/>
      <c r="PTX19" s="544"/>
      <c r="PTY19" s="544"/>
      <c r="PTZ19" s="544"/>
      <c r="PUA19" s="544"/>
      <c r="PUB19" s="544"/>
      <c r="PUC19" s="544"/>
      <c r="PUD19" s="544"/>
      <c r="PUE19" s="544"/>
      <c r="PUF19" s="544"/>
      <c r="PUG19" s="544"/>
      <c r="PUH19" s="544"/>
      <c r="PUI19" s="544"/>
      <c r="PUJ19" s="544"/>
      <c r="PUK19" s="544"/>
      <c r="PUL19" s="544"/>
      <c r="PUM19" s="544"/>
      <c r="PUN19" s="544"/>
      <c r="PUO19" s="544"/>
      <c r="PUP19" s="544"/>
      <c r="PUQ19" s="544"/>
      <c r="PUR19" s="544"/>
      <c r="PUS19" s="544"/>
      <c r="PUT19" s="544"/>
      <c r="PUU19" s="544"/>
      <c r="PUV19" s="544"/>
      <c r="PUW19" s="544"/>
      <c r="PUX19" s="544"/>
      <c r="PUY19" s="544"/>
      <c r="PUZ19" s="544"/>
      <c r="PVA19" s="544"/>
      <c r="PVB19" s="544"/>
      <c r="PVC19" s="544"/>
      <c r="PVD19" s="544"/>
      <c r="PVE19" s="544"/>
      <c r="PVF19" s="544"/>
      <c r="PVG19" s="544"/>
      <c r="PVH19" s="544"/>
      <c r="PVI19" s="544"/>
      <c r="PVJ19" s="544"/>
      <c r="PVK19" s="544"/>
      <c r="PVL19" s="544"/>
      <c r="PVM19" s="544"/>
      <c r="PVN19" s="544"/>
      <c r="PVO19" s="544"/>
      <c r="PVP19" s="544"/>
      <c r="PVQ19" s="544"/>
      <c r="PVR19" s="544"/>
      <c r="PVS19" s="544"/>
      <c r="PVT19" s="544"/>
      <c r="PVU19" s="544"/>
      <c r="PVV19" s="544"/>
      <c r="PVW19" s="544"/>
      <c r="PVX19" s="544"/>
      <c r="PVY19" s="544"/>
      <c r="PVZ19" s="544"/>
      <c r="PWA19" s="544"/>
      <c r="PWB19" s="544"/>
      <c r="PWC19" s="544"/>
      <c r="PWD19" s="544"/>
      <c r="PWE19" s="544"/>
      <c r="PWF19" s="544"/>
      <c r="PWG19" s="544"/>
      <c r="PWH19" s="544"/>
      <c r="PWI19" s="544"/>
      <c r="PWJ19" s="544"/>
      <c r="PWK19" s="544"/>
      <c r="PWL19" s="544"/>
      <c r="PWM19" s="544"/>
      <c r="PWN19" s="544"/>
      <c r="PWO19" s="544"/>
      <c r="PWP19" s="544"/>
      <c r="PWQ19" s="544"/>
      <c r="PWR19" s="544"/>
      <c r="PWS19" s="544"/>
      <c r="PWT19" s="544"/>
      <c r="PWU19" s="544"/>
      <c r="PWV19" s="544"/>
      <c r="PWW19" s="544"/>
      <c r="PWX19" s="544"/>
      <c r="PWY19" s="544"/>
      <c r="PWZ19" s="544"/>
      <c r="PXA19" s="544"/>
      <c r="PXB19" s="544"/>
      <c r="PXC19" s="544"/>
      <c r="PXD19" s="544"/>
      <c r="PXE19" s="544"/>
      <c r="PXF19" s="544"/>
      <c r="PXG19" s="544"/>
      <c r="PXH19" s="544"/>
      <c r="PXI19" s="544"/>
      <c r="PXJ19" s="544"/>
      <c r="PXK19" s="544"/>
      <c r="PXL19" s="544"/>
      <c r="PXM19" s="544"/>
      <c r="PXN19" s="544"/>
      <c r="PXO19" s="544"/>
      <c r="PXP19" s="544"/>
      <c r="PXQ19" s="544"/>
      <c r="PXR19" s="544"/>
      <c r="PXS19" s="544"/>
      <c r="PXT19" s="544"/>
      <c r="PXU19" s="544"/>
      <c r="PXV19" s="544"/>
      <c r="PXW19" s="544"/>
      <c r="PXX19" s="544"/>
      <c r="PXY19" s="544"/>
      <c r="PXZ19" s="544"/>
      <c r="PYA19" s="544"/>
      <c r="PYB19" s="544"/>
      <c r="PYC19" s="544"/>
      <c r="PYD19" s="544"/>
      <c r="PYE19" s="544"/>
      <c r="PYF19" s="544"/>
      <c r="PYG19" s="544"/>
      <c r="PYH19" s="544"/>
      <c r="PYI19" s="544"/>
      <c r="PYJ19" s="544"/>
      <c r="PYK19" s="544"/>
      <c r="PYL19" s="544"/>
      <c r="PYM19" s="544"/>
      <c r="PYN19" s="544"/>
      <c r="PYO19" s="544"/>
      <c r="PYP19" s="544"/>
      <c r="PYQ19" s="544"/>
      <c r="PYR19" s="544"/>
      <c r="PYS19" s="544"/>
      <c r="PYT19" s="544"/>
      <c r="PYU19" s="544"/>
      <c r="PYV19" s="544"/>
      <c r="PYW19" s="544"/>
      <c r="PYX19" s="544"/>
      <c r="PYY19" s="544"/>
      <c r="PYZ19" s="544"/>
      <c r="PZA19" s="544"/>
      <c r="PZB19" s="544"/>
      <c r="PZC19" s="544"/>
      <c r="PZD19" s="544"/>
      <c r="PZE19" s="544"/>
      <c r="PZF19" s="544"/>
      <c r="PZG19" s="544"/>
      <c r="PZH19" s="544"/>
      <c r="PZI19" s="544"/>
      <c r="PZJ19" s="544"/>
      <c r="PZK19" s="544"/>
      <c r="PZL19" s="544"/>
      <c r="PZM19" s="544"/>
      <c r="PZN19" s="544"/>
      <c r="PZO19" s="544"/>
      <c r="PZP19" s="544"/>
      <c r="PZQ19" s="544"/>
      <c r="PZR19" s="544"/>
      <c r="PZS19" s="544"/>
      <c r="PZT19" s="544"/>
      <c r="PZU19" s="544"/>
      <c r="PZV19" s="544"/>
      <c r="PZW19" s="544"/>
      <c r="PZX19" s="544"/>
      <c r="PZY19" s="544"/>
      <c r="PZZ19" s="544"/>
      <c r="QAA19" s="544"/>
      <c r="QAB19" s="544"/>
      <c r="QAC19" s="544"/>
      <c r="QAD19" s="544"/>
      <c r="QAE19" s="544"/>
      <c r="QAF19" s="544"/>
      <c r="QAG19" s="544"/>
      <c r="QAH19" s="544"/>
      <c r="QAI19" s="544"/>
      <c r="QAJ19" s="544"/>
      <c r="QAK19" s="544"/>
      <c r="QAL19" s="544"/>
      <c r="QAM19" s="544"/>
      <c r="QAN19" s="544"/>
      <c r="QAO19" s="544"/>
      <c r="QAP19" s="544"/>
      <c r="QAQ19" s="544"/>
      <c r="QAR19" s="544"/>
      <c r="QAS19" s="544"/>
      <c r="QAT19" s="544"/>
      <c r="QAU19" s="544"/>
      <c r="QAV19" s="544"/>
      <c r="QAW19" s="544"/>
      <c r="QAX19" s="544"/>
      <c r="QAY19" s="544"/>
      <c r="QAZ19" s="544"/>
      <c r="QBA19" s="544"/>
      <c r="QBB19" s="544"/>
      <c r="QBC19" s="544"/>
      <c r="QBD19" s="544"/>
      <c r="QBE19" s="544"/>
      <c r="QBF19" s="544"/>
      <c r="QBG19" s="544"/>
      <c r="QBH19" s="544"/>
      <c r="QBI19" s="544"/>
      <c r="QBJ19" s="544"/>
      <c r="QBK19" s="544"/>
      <c r="QBL19" s="544"/>
      <c r="QBM19" s="544"/>
      <c r="QBN19" s="544"/>
      <c r="QBO19" s="544"/>
      <c r="QBP19" s="544"/>
      <c r="QBQ19" s="544"/>
      <c r="QBR19" s="544"/>
      <c r="QBS19" s="544"/>
      <c r="QBT19" s="544"/>
      <c r="QBU19" s="544"/>
      <c r="QBV19" s="544"/>
      <c r="QBW19" s="544"/>
      <c r="QBX19" s="544"/>
      <c r="QBY19" s="544"/>
      <c r="QBZ19" s="544"/>
      <c r="QCA19" s="544"/>
      <c r="QCB19" s="544"/>
      <c r="QCC19" s="544"/>
      <c r="QCD19" s="544"/>
      <c r="QCE19" s="544"/>
      <c r="QCF19" s="544"/>
      <c r="QCG19" s="544"/>
      <c r="QCH19" s="544"/>
      <c r="QCI19" s="544"/>
      <c r="QCJ19" s="544"/>
      <c r="QCK19" s="544"/>
      <c r="QCL19" s="544"/>
      <c r="QCM19" s="544"/>
      <c r="QCN19" s="544"/>
      <c r="QCO19" s="544"/>
      <c r="QCP19" s="544"/>
      <c r="QCQ19" s="544"/>
      <c r="QCR19" s="544"/>
      <c r="QCS19" s="544"/>
      <c r="QCT19" s="544"/>
      <c r="QCU19" s="544"/>
      <c r="QCV19" s="544"/>
      <c r="QCW19" s="544"/>
      <c r="QCX19" s="544"/>
      <c r="QCY19" s="544"/>
      <c r="QCZ19" s="544"/>
      <c r="QDA19" s="544"/>
      <c r="QDB19" s="544"/>
      <c r="QDC19" s="544"/>
      <c r="QDD19" s="544"/>
      <c r="QDE19" s="544"/>
      <c r="QDF19" s="544"/>
      <c r="QDG19" s="544"/>
      <c r="QDH19" s="544"/>
      <c r="QDI19" s="544"/>
      <c r="QDJ19" s="544"/>
      <c r="QDK19" s="544"/>
      <c r="QDL19" s="544"/>
      <c r="QDM19" s="544"/>
      <c r="QDN19" s="544"/>
      <c r="QDO19" s="544"/>
      <c r="QDP19" s="544"/>
      <c r="QDQ19" s="544"/>
      <c r="QDR19" s="544"/>
      <c r="QDS19" s="544"/>
      <c r="QDT19" s="544"/>
      <c r="QDU19" s="544"/>
      <c r="QDV19" s="544"/>
      <c r="QDW19" s="544"/>
      <c r="QDX19" s="544"/>
      <c r="QDY19" s="544"/>
      <c r="QDZ19" s="544"/>
      <c r="QEA19" s="544"/>
      <c r="QEB19" s="544"/>
      <c r="QEC19" s="544"/>
      <c r="QED19" s="544"/>
      <c r="QEE19" s="544"/>
      <c r="QEF19" s="544"/>
      <c r="QEG19" s="544"/>
      <c r="QEH19" s="544"/>
      <c r="QEI19" s="544"/>
      <c r="QEJ19" s="544"/>
      <c r="QEK19" s="544"/>
      <c r="QEL19" s="544"/>
      <c r="QEM19" s="544"/>
      <c r="QEN19" s="544"/>
      <c r="QEO19" s="544"/>
      <c r="QEP19" s="544"/>
      <c r="QEQ19" s="544"/>
      <c r="QER19" s="544"/>
      <c r="QES19" s="544"/>
      <c r="QET19" s="544"/>
      <c r="QEU19" s="544"/>
      <c r="QEV19" s="544"/>
      <c r="QEW19" s="544"/>
      <c r="QEX19" s="544"/>
      <c r="QEY19" s="544"/>
      <c r="QEZ19" s="544"/>
      <c r="QFA19" s="544"/>
      <c r="QFB19" s="544"/>
      <c r="QFC19" s="544"/>
      <c r="QFD19" s="544"/>
      <c r="QFE19" s="544"/>
      <c r="QFF19" s="544"/>
      <c r="QFG19" s="544"/>
      <c r="QFH19" s="544"/>
      <c r="QFI19" s="544"/>
      <c r="QFJ19" s="544"/>
      <c r="QFK19" s="544"/>
      <c r="QFL19" s="544"/>
      <c r="QFM19" s="544"/>
      <c r="QFN19" s="544"/>
      <c r="QFO19" s="544"/>
      <c r="QFP19" s="544"/>
      <c r="QFQ19" s="544"/>
      <c r="QFR19" s="544"/>
      <c r="QFS19" s="544"/>
      <c r="QFT19" s="544"/>
      <c r="QFU19" s="544"/>
      <c r="QFV19" s="544"/>
      <c r="QFW19" s="544"/>
      <c r="QFX19" s="544"/>
      <c r="QFY19" s="544"/>
      <c r="QFZ19" s="544"/>
      <c r="QGA19" s="544"/>
      <c r="QGB19" s="544"/>
      <c r="QGC19" s="544"/>
      <c r="QGD19" s="544"/>
      <c r="QGE19" s="544"/>
      <c r="QGF19" s="544"/>
      <c r="QGG19" s="544"/>
      <c r="QGH19" s="544"/>
      <c r="QGI19" s="544"/>
      <c r="QGJ19" s="544"/>
      <c r="QGK19" s="544"/>
      <c r="QGL19" s="544"/>
      <c r="QGM19" s="544"/>
      <c r="QGN19" s="544"/>
      <c r="QGO19" s="544"/>
      <c r="QGP19" s="544"/>
      <c r="QGQ19" s="544"/>
      <c r="QGR19" s="544"/>
      <c r="QGS19" s="544"/>
      <c r="QGT19" s="544"/>
      <c r="QGU19" s="544"/>
      <c r="QGV19" s="544"/>
      <c r="QGW19" s="544"/>
      <c r="QGX19" s="544"/>
      <c r="QGY19" s="544"/>
      <c r="QGZ19" s="544"/>
      <c r="QHA19" s="544"/>
      <c r="QHB19" s="544"/>
      <c r="QHC19" s="544"/>
      <c r="QHD19" s="544"/>
      <c r="QHE19" s="544"/>
      <c r="QHF19" s="544"/>
      <c r="QHG19" s="544"/>
      <c r="QHH19" s="544"/>
      <c r="QHI19" s="544"/>
      <c r="QHJ19" s="544"/>
      <c r="QHK19" s="544"/>
      <c r="QHL19" s="544"/>
      <c r="QHM19" s="544"/>
      <c r="QHN19" s="544"/>
      <c r="QHO19" s="544"/>
      <c r="QHP19" s="544"/>
      <c r="QHQ19" s="544"/>
      <c r="QHR19" s="544"/>
      <c r="QHS19" s="544"/>
      <c r="QHT19" s="544"/>
      <c r="QHU19" s="544"/>
      <c r="QHV19" s="544"/>
      <c r="QHW19" s="544"/>
      <c r="QHX19" s="544"/>
      <c r="QHY19" s="544"/>
      <c r="QHZ19" s="544"/>
      <c r="QIA19" s="544"/>
      <c r="QIB19" s="544"/>
      <c r="QIC19" s="544"/>
      <c r="QID19" s="544"/>
      <c r="QIE19" s="544"/>
      <c r="QIF19" s="544"/>
      <c r="QIG19" s="544"/>
      <c r="QIH19" s="544"/>
      <c r="QII19" s="544"/>
      <c r="QIJ19" s="544"/>
      <c r="QIK19" s="544"/>
      <c r="QIL19" s="544"/>
      <c r="QIM19" s="544"/>
      <c r="QIN19" s="544"/>
      <c r="QIO19" s="544"/>
      <c r="QIP19" s="544"/>
      <c r="QIQ19" s="544"/>
      <c r="QIR19" s="544"/>
      <c r="QIS19" s="544"/>
      <c r="QIT19" s="544"/>
      <c r="QIU19" s="544"/>
      <c r="QIV19" s="544"/>
      <c r="QIW19" s="544"/>
      <c r="QIX19" s="544"/>
      <c r="QIY19" s="544"/>
      <c r="QIZ19" s="544"/>
      <c r="QJA19" s="544"/>
      <c r="QJB19" s="544"/>
      <c r="QJC19" s="544"/>
      <c r="QJD19" s="544"/>
      <c r="QJE19" s="544"/>
      <c r="QJF19" s="544"/>
      <c r="QJG19" s="544"/>
      <c r="QJH19" s="544"/>
      <c r="QJI19" s="544"/>
      <c r="QJJ19" s="544"/>
      <c r="QJK19" s="544"/>
      <c r="QJL19" s="544"/>
      <c r="QJM19" s="544"/>
      <c r="QJN19" s="544"/>
      <c r="QJO19" s="544"/>
      <c r="QJP19" s="544"/>
      <c r="QJQ19" s="544"/>
      <c r="QJR19" s="544"/>
      <c r="QJS19" s="544"/>
      <c r="QJT19" s="544"/>
      <c r="QJU19" s="544"/>
      <c r="QJV19" s="544"/>
      <c r="QJW19" s="544"/>
      <c r="QJX19" s="544"/>
      <c r="QJY19" s="544"/>
      <c r="QJZ19" s="544"/>
      <c r="QKA19" s="544"/>
      <c r="QKB19" s="544"/>
      <c r="QKC19" s="544"/>
      <c r="QKD19" s="544"/>
      <c r="QKE19" s="544"/>
      <c r="QKF19" s="544"/>
      <c r="QKG19" s="544"/>
      <c r="QKH19" s="544"/>
      <c r="QKI19" s="544"/>
      <c r="QKJ19" s="544"/>
      <c r="QKK19" s="544"/>
      <c r="QKL19" s="544"/>
      <c r="QKM19" s="544"/>
      <c r="QKN19" s="544"/>
      <c r="QKO19" s="544"/>
      <c r="QKP19" s="544"/>
      <c r="QKQ19" s="544"/>
      <c r="QKR19" s="544"/>
      <c r="QKS19" s="544"/>
      <c r="QKT19" s="544"/>
      <c r="QKU19" s="544"/>
      <c r="QKV19" s="544"/>
      <c r="QKW19" s="544"/>
      <c r="QKX19" s="544"/>
      <c r="QKY19" s="544"/>
      <c r="QKZ19" s="544"/>
      <c r="QLA19" s="544"/>
      <c r="QLB19" s="544"/>
      <c r="QLC19" s="544"/>
      <c r="QLD19" s="544"/>
      <c r="QLE19" s="544"/>
      <c r="QLF19" s="544"/>
      <c r="QLG19" s="544"/>
      <c r="QLH19" s="544"/>
      <c r="QLI19" s="544"/>
      <c r="QLJ19" s="544"/>
      <c r="QLK19" s="544"/>
      <c r="QLL19" s="544"/>
      <c r="QLM19" s="544"/>
      <c r="QLN19" s="544"/>
      <c r="QLO19" s="544"/>
      <c r="QLP19" s="544"/>
      <c r="QLQ19" s="544"/>
      <c r="QLR19" s="544"/>
      <c r="QLS19" s="544"/>
      <c r="QLT19" s="544"/>
      <c r="QLU19" s="544"/>
      <c r="QLV19" s="544"/>
      <c r="QLW19" s="544"/>
      <c r="QLX19" s="544"/>
      <c r="QLY19" s="544"/>
      <c r="QLZ19" s="544"/>
      <c r="QMA19" s="544"/>
      <c r="QMB19" s="544"/>
      <c r="QMC19" s="544"/>
      <c r="QMD19" s="544"/>
      <c r="QME19" s="544"/>
      <c r="QMF19" s="544"/>
      <c r="QMG19" s="544"/>
      <c r="QMH19" s="544"/>
      <c r="QMI19" s="544"/>
      <c r="QMJ19" s="544"/>
      <c r="QMK19" s="544"/>
      <c r="QML19" s="544"/>
      <c r="QMM19" s="544"/>
      <c r="QMN19" s="544"/>
      <c r="QMO19" s="544"/>
      <c r="QMP19" s="544"/>
      <c r="QMQ19" s="544"/>
      <c r="QMR19" s="544"/>
      <c r="QMS19" s="544"/>
      <c r="QMT19" s="544"/>
      <c r="QMU19" s="544"/>
      <c r="QMV19" s="544"/>
      <c r="QMW19" s="544"/>
      <c r="QMX19" s="544"/>
      <c r="QMY19" s="544"/>
      <c r="QMZ19" s="544"/>
      <c r="QNA19" s="544"/>
      <c r="QNB19" s="544"/>
      <c r="QNC19" s="544"/>
      <c r="QND19" s="544"/>
      <c r="QNE19" s="544"/>
      <c r="QNF19" s="544"/>
      <c r="QNG19" s="544"/>
      <c r="QNH19" s="544"/>
      <c r="QNI19" s="544"/>
      <c r="QNJ19" s="544"/>
      <c r="QNK19" s="544"/>
      <c r="QNL19" s="544"/>
      <c r="QNM19" s="544"/>
      <c r="QNN19" s="544"/>
      <c r="QNO19" s="544"/>
      <c r="QNP19" s="544"/>
      <c r="QNQ19" s="544"/>
      <c r="QNR19" s="544"/>
      <c r="QNS19" s="544"/>
      <c r="QNT19" s="544"/>
      <c r="QNU19" s="544"/>
      <c r="QNV19" s="544"/>
      <c r="QNW19" s="544"/>
      <c r="QNX19" s="544"/>
      <c r="QNY19" s="544"/>
      <c r="QNZ19" s="544"/>
      <c r="QOA19" s="544"/>
      <c r="QOB19" s="544"/>
      <c r="QOC19" s="544"/>
      <c r="QOD19" s="544"/>
      <c r="QOE19" s="544"/>
      <c r="QOF19" s="544"/>
      <c r="QOG19" s="544"/>
      <c r="QOH19" s="544"/>
      <c r="QOI19" s="544"/>
      <c r="QOJ19" s="544"/>
      <c r="QOK19" s="544"/>
      <c r="QOL19" s="544"/>
      <c r="QOM19" s="544"/>
      <c r="QON19" s="544"/>
      <c r="QOO19" s="544"/>
      <c r="QOP19" s="544"/>
      <c r="QOQ19" s="544"/>
      <c r="QOR19" s="544"/>
      <c r="QOS19" s="544"/>
      <c r="QOT19" s="544"/>
      <c r="QOU19" s="544"/>
      <c r="QOV19" s="544"/>
      <c r="QOW19" s="544"/>
      <c r="QOX19" s="544"/>
      <c r="QOY19" s="544"/>
      <c r="QOZ19" s="544"/>
      <c r="QPA19" s="544"/>
      <c r="QPB19" s="544"/>
      <c r="QPC19" s="544"/>
      <c r="QPD19" s="544"/>
      <c r="QPE19" s="544"/>
      <c r="QPF19" s="544"/>
      <c r="QPG19" s="544"/>
      <c r="QPH19" s="544"/>
      <c r="QPI19" s="544"/>
      <c r="QPJ19" s="544"/>
      <c r="QPK19" s="544"/>
      <c r="QPL19" s="544"/>
      <c r="QPM19" s="544"/>
      <c r="QPN19" s="544"/>
      <c r="QPO19" s="544"/>
      <c r="QPP19" s="544"/>
      <c r="QPQ19" s="544"/>
      <c r="QPR19" s="544"/>
      <c r="QPS19" s="544"/>
      <c r="QPT19" s="544"/>
      <c r="QPU19" s="544"/>
      <c r="QPV19" s="544"/>
      <c r="QPW19" s="544"/>
      <c r="QPX19" s="544"/>
      <c r="QPY19" s="544"/>
      <c r="QPZ19" s="544"/>
      <c r="QQA19" s="544"/>
      <c r="QQB19" s="544"/>
      <c r="QQC19" s="544"/>
      <c r="QQD19" s="544"/>
      <c r="QQE19" s="544"/>
      <c r="QQF19" s="544"/>
      <c r="QQG19" s="544"/>
      <c r="QQH19" s="544"/>
      <c r="QQI19" s="544"/>
      <c r="QQJ19" s="544"/>
      <c r="QQK19" s="544"/>
      <c r="QQL19" s="544"/>
      <c r="QQM19" s="544"/>
      <c r="QQN19" s="544"/>
      <c r="QQO19" s="544"/>
      <c r="QQP19" s="544"/>
      <c r="QQQ19" s="544"/>
      <c r="QQR19" s="544"/>
      <c r="QQS19" s="544"/>
      <c r="QQT19" s="544"/>
      <c r="QQU19" s="544"/>
      <c r="QQV19" s="544"/>
      <c r="QQW19" s="544"/>
      <c r="QQX19" s="544"/>
      <c r="QQY19" s="544"/>
      <c r="QQZ19" s="544"/>
      <c r="QRA19" s="544"/>
      <c r="QRB19" s="544"/>
      <c r="QRC19" s="544"/>
      <c r="QRD19" s="544"/>
      <c r="QRE19" s="544"/>
      <c r="QRF19" s="544"/>
      <c r="QRG19" s="544"/>
      <c r="QRH19" s="544"/>
      <c r="QRI19" s="544"/>
      <c r="QRJ19" s="544"/>
      <c r="QRK19" s="544"/>
      <c r="QRL19" s="544"/>
      <c r="QRM19" s="544"/>
      <c r="QRN19" s="544"/>
      <c r="QRO19" s="544"/>
      <c r="QRP19" s="544"/>
      <c r="QRQ19" s="544"/>
      <c r="QRR19" s="544"/>
      <c r="QRS19" s="544"/>
      <c r="QRT19" s="544"/>
      <c r="QRU19" s="544"/>
      <c r="QRV19" s="544"/>
      <c r="QRW19" s="544"/>
      <c r="QRX19" s="544"/>
      <c r="QRY19" s="544"/>
      <c r="QRZ19" s="544"/>
      <c r="QSA19" s="544"/>
      <c r="QSB19" s="544"/>
      <c r="QSC19" s="544"/>
      <c r="QSD19" s="544"/>
      <c r="QSE19" s="544"/>
      <c r="QSF19" s="544"/>
      <c r="QSG19" s="544"/>
      <c r="QSH19" s="544"/>
      <c r="QSI19" s="544"/>
      <c r="QSJ19" s="544"/>
      <c r="QSK19" s="544"/>
      <c r="QSL19" s="544"/>
      <c r="QSM19" s="544"/>
      <c r="QSN19" s="544"/>
      <c r="QSO19" s="544"/>
      <c r="QSP19" s="544"/>
      <c r="QSQ19" s="544"/>
      <c r="QSR19" s="544"/>
      <c r="QSS19" s="544"/>
      <c r="QST19" s="544"/>
      <c r="QSU19" s="544"/>
      <c r="QSV19" s="544"/>
      <c r="QSW19" s="544"/>
      <c r="QSX19" s="544"/>
      <c r="QSY19" s="544"/>
      <c r="QSZ19" s="544"/>
      <c r="QTA19" s="544"/>
      <c r="QTB19" s="544"/>
      <c r="QTC19" s="544"/>
      <c r="QTD19" s="544"/>
      <c r="QTE19" s="544"/>
      <c r="QTF19" s="544"/>
      <c r="QTG19" s="544"/>
      <c r="QTH19" s="544"/>
      <c r="QTI19" s="544"/>
      <c r="QTJ19" s="544"/>
      <c r="QTK19" s="544"/>
      <c r="QTL19" s="544"/>
      <c r="QTM19" s="544"/>
      <c r="QTN19" s="544"/>
      <c r="QTO19" s="544"/>
      <c r="QTP19" s="544"/>
      <c r="QTQ19" s="544"/>
      <c r="QTR19" s="544"/>
      <c r="QTS19" s="544"/>
      <c r="QTT19" s="544"/>
      <c r="QTU19" s="544"/>
      <c r="QTV19" s="544"/>
      <c r="QTW19" s="544"/>
      <c r="QTX19" s="544"/>
      <c r="QTY19" s="544"/>
      <c r="QTZ19" s="544"/>
      <c r="QUA19" s="544"/>
      <c r="QUB19" s="544"/>
      <c r="QUC19" s="544"/>
      <c r="QUD19" s="544"/>
      <c r="QUE19" s="544"/>
      <c r="QUF19" s="544"/>
      <c r="QUG19" s="544"/>
      <c r="QUH19" s="544"/>
      <c r="QUI19" s="544"/>
      <c r="QUJ19" s="544"/>
      <c r="QUK19" s="544"/>
      <c r="QUL19" s="544"/>
      <c r="QUM19" s="544"/>
      <c r="QUN19" s="544"/>
      <c r="QUO19" s="544"/>
      <c r="QUP19" s="544"/>
      <c r="QUQ19" s="544"/>
      <c r="QUR19" s="544"/>
      <c r="QUS19" s="544"/>
      <c r="QUT19" s="544"/>
      <c r="QUU19" s="544"/>
      <c r="QUV19" s="544"/>
      <c r="QUW19" s="544"/>
      <c r="QUX19" s="544"/>
      <c r="QUY19" s="544"/>
      <c r="QUZ19" s="544"/>
      <c r="QVA19" s="544"/>
      <c r="QVB19" s="544"/>
      <c r="QVC19" s="544"/>
      <c r="QVD19" s="544"/>
      <c r="QVE19" s="544"/>
      <c r="QVF19" s="544"/>
      <c r="QVG19" s="544"/>
      <c r="QVH19" s="544"/>
      <c r="QVI19" s="544"/>
      <c r="QVJ19" s="544"/>
      <c r="QVK19" s="544"/>
      <c r="QVL19" s="544"/>
      <c r="QVM19" s="544"/>
      <c r="QVN19" s="544"/>
      <c r="QVO19" s="544"/>
      <c r="QVP19" s="544"/>
      <c r="QVQ19" s="544"/>
      <c r="QVR19" s="544"/>
      <c r="QVS19" s="544"/>
      <c r="QVT19" s="544"/>
      <c r="QVU19" s="544"/>
      <c r="QVV19" s="544"/>
      <c r="QVW19" s="544"/>
      <c r="QVX19" s="544"/>
      <c r="QVY19" s="544"/>
      <c r="QVZ19" s="544"/>
      <c r="QWA19" s="544"/>
      <c r="QWB19" s="544"/>
      <c r="QWC19" s="544"/>
      <c r="QWD19" s="544"/>
      <c r="QWE19" s="544"/>
      <c r="QWF19" s="544"/>
      <c r="QWG19" s="544"/>
      <c r="QWH19" s="544"/>
      <c r="QWI19" s="544"/>
      <c r="QWJ19" s="544"/>
      <c r="QWK19" s="544"/>
      <c r="QWL19" s="544"/>
      <c r="QWM19" s="544"/>
      <c r="QWN19" s="544"/>
      <c r="QWO19" s="544"/>
      <c r="QWP19" s="544"/>
      <c r="QWQ19" s="544"/>
      <c r="QWR19" s="544"/>
      <c r="QWS19" s="544"/>
      <c r="QWT19" s="544"/>
      <c r="QWU19" s="544"/>
      <c r="QWV19" s="544"/>
      <c r="QWW19" s="544"/>
      <c r="QWX19" s="544"/>
      <c r="QWY19" s="544"/>
      <c r="QWZ19" s="544"/>
      <c r="QXA19" s="544"/>
      <c r="QXB19" s="544"/>
      <c r="QXC19" s="544"/>
      <c r="QXD19" s="544"/>
      <c r="QXE19" s="544"/>
      <c r="QXF19" s="544"/>
      <c r="QXG19" s="544"/>
      <c r="QXH19" s="544"/>
      <c r="QXI19" s="544"/>
      <c r="QXJ19" s="544"/>
      <c r="QXK19" s="544"/>
      <c r="QXL19" s="544"/>
      <c r="QXM19" s="544"/>
      <c r="QXN19" s="544"/>
      <c r="QXO19" s="544"/>
      <c r="QXP19" s="544"/>
      <c r="QXQ19" s="544"/>
      <c r="QXR19" s="544"/>
      <c r="QXS19" s="544"/>
      <c r="QXT19" s="544"/>
      <c r="QXU19" s="544"/>
      <c r="QXV19" s="544"/>
      <c r="QXW19" s="544"/>
      <c r="QXX19" s="544"/>
      <c r="QXY19" s="544"/>
      <c r="QXZ19" s="544"/>
      <c r="QYA19" s="544"/>
      <c r="QYB19" s="544"/>
      <c r="QYC19" s="544"/>
      <c r="QYD19" s="544"/>
      <c r="QYE19" s="544"/>
      <c r="QYF19" s="544"/>
      <c r="QYG19" s="544"/>
      <c r="QYH19" s="544"/>
      <c r="QYI19" s="544"/>
      <c r="QYJ19" s="544"/>
      <c r="QYK19" s="544"/>
      <c r="QYL19" s="544"/>
      <c r="QYM19" s="544"/>
      <c r="QYN19" s="544"/>
      <c r="QYO19" s="544"/>
      <c r="QYP19" s="544"/>
      <c r="QYQ19" s="544"/>
      <c r="QYR19" s="544"/>
      <c r="QYS19" s="544"/>
      <c r="QYT19" s="544"/>
      <c r="QYU19" s="544"/>
      <c r="QYV19" s="544"/>
      <c r="QYW19" s="544"/>
      <c r="QYX19" s="544"/>
      <c r="QYY19" s="544"/>
      <c r="QYZ19" s="544"/>
      <c r="QZA19" s="544"/>
      <c r="QZB19" s="544"/>
      <c r="QZC19" s="544"/>
      <c r="QZD19" s="544"/>
      <c r="QZE19" s="544"/>
      <c r="QZF19" s="544"/>
      <c r="QZG19" s="544"/>
      <c r="QZH19" s="544"/>
      <c r="QZI19" s="544"/>
      <c r="QZJ19" s="544"/>
      <c r="QZK19" s="544"/>
      <c r="QZL19" s="544"/>
      <c r="QZM19" s="544"/>
      <c r="QZN19" s="544"/>
      <c r="QZO19" s="544"/>
      <c r="QZP19" s="544"/>
      <c r="QZQ19" s="544"/>
      <c r="QZR19" s="544"/>
      <c r="QZS19" s="544"/>
      <c r="QZT19" s="544"/>
      <c r="QZU19" s="544"/>
      <c r="QZV19" s="544"/>
      <c r="QZW19" s="544"/>
      <c r="QZX19" s="544"/>
      <c r="QZY19" s="544"/>
      <c r="QZZ19" s="544"/>
      <c r="RAA19" s="544"/>
      <c r="RAB19" s="544"/>
      <c r="RAC19" s="544"/>
      <c r="RAD19" s="544"/>
      <c r="RAE19" s="544"/>
      <c r="RAF19" s="544"/>
      <c r="RAG19" s="544"/>
      <c r="RAH19" s="544"/>
      <c r="RAI19" s="544"/>
      <c r="RAJ19" s="544"/>
      <c r="RAK19" s="544"/>
      <c r="RAL19" s="544"/>
      <c r="RAM19" s="544"/>
      <c r="RAN19" s="544"/>
      <c r="RAO19" s="544"/>
      <c r="RAP19" s="544"/>
      <c r="RAQ19" s="544"/>
      <c r="RAR19" s="544"/>
      <c r="RAS19" s="544"/>
      <c r="RAT19" s="544"/>
      <c r="RAU19" s="544"/>
      <c r="RAV19" s="544"/>
      <c r="RAW19" s="544"/>
      <c r="RAX19" s="544"/>
      <c r="RAY19" s="544"/>
      <c r="RAZ19" s="544"/>
      <c r="RBA19" s="544"/>
      <c r="RBB19" s="544"/>
      <c r="RBC19" s="544"/>
      <c r="RBD19" s="544"/>
      <c r="RBE19" s="544"/>
      <c r="RBF19" s="544"/>
      <c r="RBG19" s="544"/>
      <c r="RBH19" s="544"/>
      <c r="RBI19" s="544"/>
      <c r="RBJ19" s="544"/>
      <c r="RBK19" s="544"/>
      <c r="RBL19" s="544"/>
      <c r="RBM19" s="544"/>
      <c r="RBN19" s="544"/>
      <c r="RBO19" s="544"/>
      <c r="RBP19" s="544"/>
      <c r="RBQ19" s="544"/>
      <c r="RBR19" s="544"/>
      <c r="RBS19" s="544"/>
      <c r="RBT19" s="544"/>
      <c r="RBU19" s="544"/>
      <c r="RBV19" s="544"/>
      <c r="RBW19" s="544"/>
      <c r="RBX19" s="544"/>
      <c r="RBY19" s="544"/>
      <c r="RBZ19" s="544"/>
      <c r="RCA19" s="544"/>
      <c r="RCB19" s="544"/>
      <c r="RCC19" s="544"/>
      <c r="RCD19" s="544"/>
      <c r="RCE19" s="544"/>
      <c r="RCF19" s="544"/>
      <c r="RCG19" s="544"/>
      <c r="RCH19" s="544"/>
      <c r="RCI19" s="544"/>
      <c r="RCJ19" s="544"/>
      <c r="RCK19" s="544"/>
      <c r="RCL19" s="544"/>
      <c r="RCM19" s="544"/>
      <c r="RCN19" s="544"/>
      <c r="RCO19" s="544"/>
      <c r="RCP19" s="544"/>
      <c r="RCQ19" s="544"/>
      <c r="RCR19" s="544"/>
      <c r="RCS19" s="544"/>
      <c r="RCT19" s="544"/>
      <c r="RCU19" s="544"/>
      <c r="RCV19" s="544"/>
      <c r="RCW19" s="544"/>
      <c r="RCX19" s="544"/>
      <c r="RCY19" s="544"/>
      <c r="RCZ19" s="544"/>
      <c r="RDA19" s="544"/>
      <c r="RDB19" s="544"/>
      <c r="RDC19" s="544"/>
      <c r="RDD19" s="544"/>
      <c r="RDE19" s="544"/>
      <c r="RDF19" s="544"/>
      <c r="RDG19" s="544"/>
      <c r="RDH19" s="544"/>
      <c r="RDI19" s="544"/>
      <c r="RDJ19" s="544"/>
      <c r="RDK19" s="544"/>
      <c r="RDL19" s="544"/>
      <c r="RDM19" s="544"/>
      <c r="RDN19" s="544"/>
      <c r="RDO19" s="544"/>
      <c r="RDP19" s="544"/>
      <c r="RDQ19" s="544"/>
      <c r="RDR19" s="544"/>
      <c r="RDS19" s="544"/>
      <c r="RDT19" s="544"/>
      <c r="RDU19" s="544"/>
      <c r="RDV19" s="544"/>
      <c r="RDW19" s="544"/>
      <c r="RDX19" s="544"/>
      <c r="RDY19" s="544"/>
      <c r="RDZ19" s="544"/>
      <c r="REA19" s="544"/>
      <c r="REB19" s="544"/>
      <c r="REC19" s="544"/>
      <c r="RED19" s="544"/>
      <c r="REE19" s="544"/>
      <c r="REF19" s="544"/>
      <c r="REG19" s="544"/>
      <c r="REH19" s="544"/>
      <c r="REI19" s="544"/>
      <c r="REJ19" s="544"/>
      <c r="REK19" s="544"/>
      <c r="REL19" s="544"/>
      <c r="REM19" s="544"/>
      <c r="REN19" s="544"/>
      <c r="REO19" s="544"/>
      <c r="REP19" s="544"/>
      <c r="REQ19" s="544"/>
      <c r="RER19" s="544"/>
      <c r="RES19" s="544"/>
      <c r="RET19" s="544"/>
      <c r="REU19" s="544"/>
      <c r="REV19" s="544"/>
      <c r="REW19" s="544"/>
      <c r="REX19" s="544"/>
      <c r="REY19" s="544"/>
      <c r="REZ19" s="544"/>
      <c r="RFA19" s="544"/>
      <c r="RFB19" s="544"/>
      <c r="RFC19" s="544"/>
      <c r="RFD19" s="544"/>
      <c r="RFE19" s="544"/>
      <c r="RFF19" s="544"/>
      <c r="RFG19" s="544"/>
      <c r="RFH19" s="544"/>
      <c r="RFI19" s="544"/>
      <c r="RFJ19" s="544"/>
      <c r="RFK19" s="544"/>
      <c r="RFL19" s="544"/>
      <c r="RFM19" s="544"/>
      <c r="RFN19" s="544"/>
      <c r="RFO19" s="544"/>
      <c r="RFP19" s="544"/>
      <c r="RFQ19" s="544"/>
      <c r="RFR19" s="544"/>
      <c r="RFS19" s="544"/>
      <c r="RFT19" s="544"/>
      <c r="RFU19" s="544"/>
      <c r="RFV19" s="544"/>
      <c r="RFW19" s="544"/>
      <c r="RFX19" s="544"/>
      <c r="RFY19" s="544"/>
      <c r="RFZ19" s="544"/>
      <c r="RGA19" s="544"/>
      <c r="RGB19" s="544"/>
      <c r="RGC19" s="544"/>
      <c r="RGD19" s="544"/>
      <c r="RGE19" s="544"/>
      <c r="RGF19" s="544"/>
      <c r="RGG19" s="544"/>
      <c r="RGH19" s="544"/>
      <c r="RGI19" s="544"/>
      <c r="RGJ19" s="544"/>
      <c r="RGK19" s="544"/>
      <c r="RGL19" s="544"/>
      <c r="RGM19" s="544"/>
      <c r="RGN19" s="544"/>
      <c r="RGO19" s="544"/>
      <c r="RGP19" s="544"/>
      <c r="RGQ19" s="544"/>
      <c r="RGR19" s="544"/>
      <c r="RGS19" s="544"/>
      <c r="RGT19" s="544"/>
      <c r="RGU19" s="544"/>
      <c r="RGV19" s="544"/>
      <c r="RGW19" s="544"/>
      <c r="RGX19" s="544"/>
      <c r="RGY19" s="544"/>
      <c r="RGZ19" s="544"/>
      <c r="RHA19" s="544"/>
      <c r="RHB19" s="544"/>
      <c r="RHC19" s="544"/>
      <c r="RHD19" s="544"/>
      <c r="RHE19" s="544"/>
      <c r="RHF19" s="544"/>
      <c r="RHG19" s="544"/>
      <c r="RHH19" s="544"/>
      <c r="RHI19" s="544"/>
      <c r="RHJ19" s="544"/>
      <c r="RHK19" s="544"/>
      <c r="RHL19" s="544"/>
      <c r="RHM19" s="544"/>
      <c r="RHN19" s="544"/>
      <c r="RHO19" s="544"/>
      <c r="RHP19" s="544"/>
      <c r="RHQ19" s="544"/>
      <c r="RHR19" s="544"/>
      <c r="RHS19" s="544"/>
      <c r="RHT19" s="544"/>
      <c r="RHU19" s="544"/>
      <c r="RHV19" s="544"/>
      <c r="RHW19" s="544"/>
      <c r="RHX19" s="544"/>
      <c r="RHY19" s="544"/>
      <c r="RHZ19" s="544"/>
      <c r="RIA19" s="544"/>
      <c r="RIB19" s="544"/>
      <c r="RIC19" s="544"/>
      <c r="RID19" s="544"/>
      <c r="RIE19" s="544"/>
      <c r="RIF19" s="544"/>
      <c r="RIG19" s="544"/>
      <c r="RIH19" s="544"/>
      <c r="RII19" s="544"/>
      <c r="RIJ19" s="544"/>
      <c r="RIK19" s="544"/>
      <c r="RIL19" s="544"/>
      <c r="RIM19" s="544"/>
      <c r="RIN19" s="544"/>
      <c r="RIO19" s="544"/>
      <c r="RIP19" s="544"/>
      <c r="RIQ19" s="544"/>
      <c r="RIR19" s="544"/>
      <c r="RIS19" s="544"/>
      <c r="RIT19" s="544"/>
      <c r="RIU19" s="544"/>
      <c r="RIV19" s="544"/>
      <c r="RIW19" s="544"/>
      <c r="RIX19" s="544"/>
      <c r="RIY19" s="544"/>
      <c r="RIZ19" s="544"/>
      <c r="RJA19" s="544"/>
      <c r="RJB19" s="544"/>
      <c r="RJC19" s="544"/>
      <c r="RJD19" s="544"/>
      <c r="RJE19" s="544"/>
      <c r="RJF19" s="544"/>
      <c r="RJG19" s="544"/>
      <c r="RJH19" s="544"/>
      <c r="RJI19" s="544"/>
      <c r="RJJ19" s="544"/>
      <c r="RJK19" s="544"/>
      <c r="RJL19" s="544"/>
      <c r="RJM19" s="544"/>
      <c r="RJN19" s="544"/>
      <c r="RJO19" s="544"/>
      <c r="RJP19" s="544"/>
      <c r="RJQ19" s="544"/>
      <c r="RJR19" s="544"/>
      <c r="RJS19" s="544"/>
      <c r="RJT19" s="544"/>
      <c r="RJU19" s="544"/>
      <c r="RJV19" s="544"/>
      <c r="RJW19" s="544"/>
      <c r="RJX19" s="544"/>
      <c r="RJY19" s="544"/>
      <c r="RJZ19" s="544"/>
      <c r="RKA19" s="544"/>
      <c r="RKB19" s="544"/>
      <c r="RKC19" s="544"/>
      <c r="RKD19" s="544"/>
      <c r="RKE19" s="544"/>
      <c r="RKF19" s="544"/>
      <c r="RKG19" s="544"/>
      <c r="RKH19" s="544"/>
      <c r="RKI19" s="544"/>
      <c r="RKJ19" s="544"/>
      <c r="RKK19" s="544"/>
      <c r="RKL19" s="544"/>
      <c r="RKM19" s="544"/>
      <c r="RKN19" s="544"/>
      <c r="RKO19" s="544"/>
      <c r="RKP19" s="544"/>
      <c r="RKQ19" s="544"/>
      <c r="RKR19" s="544"/>
      <c r="RKS19" s="544"/>
      <c r="RKT19" s="544"/>
      <c r="RKU19" s="544"/>
      <c r="RKV19" s="544"/>
      <c r="RKW19" s="544"/>
      <c r="RKX19" s="544"/>
      <c r="RKY19" s="544"/>
      <c r="RKZ19" s="544"/>
      <c r="RLA19" s="544"/>
      <c r="RLB19" s="544"/>
      <c r="RLC19" s="544"/>
      <c r="RLD19" s="544"/>
      <c r="RLE19" s="544"/>
      <c r="RLF19" s="544"/>
      <c r="RLG19" s="544"/>
      <c r="RLH19" s="544"/>
      <c r="RLI19" s="544"/>
      <c r="RLJ19" s="544"/>
      <c r="RLK19" s="544"/>
      <c r="RLL19" s="544"/>
      <c r="RLM19" s="544"/>
      <c r="RLN19" s="544"/>
      <c r="RLO19" s="544"/>
      <c r="RLP19" s="544"/>
      <c r="RLQ19" s="544"/>
      <c r="RLR19" s="544"/>
      <c r="RLS19" s="544"/>
      <c r="RLT19" s="544"/>
      <c r="RLU19" s="544"/>
      <c r="RLV19" s="544"/>
      <c r="RLW19" s="544"/>
      <c r="RLX19" s="544"/>
      <c r="RLY19" s="544"/>
      <c r="RLZ19" s="544"/>
      <c r="RMA19" s="544"/>
      <c r="RMB19" s="544"/>
      <c r="RMC19" s="544"/>
      <c r="RMD19" s="544"/>
      <c r="RME19" s="544"/>
      <c r="RMF19" s="544"/>
      <c r="RMG19" s="544"/>
      <c r="RMH19" s="544"/>
      <c r="RMI19" s="544"/>
      <c r="RMJ19" s="544"/>
      <c r="RMK19" s="544"/>
      <c r="RML19" s="544"/>
      <c r="RMM19" s="544"/>
      <c r="RMN19" s="544"/>
      <c r="RMO19" s="544"/>
      <c r="RMP19" s="544"/>
      <c r="RMQ19" s="544"/>
      <c r="RMR19" s="544"/>
      <c r="RMS19" s="544"/>
      <c r="RMT19" s="544"/>
      <c r="RMU19" s="544"/>
      <c r="RMV19" s="544"/>
      <c r="RMW19" s="544"/>
      <c r="RMX19" s="544"/>
      <c r="RMY19" s="544"/>
      <c r="RMZ19" s="544"/>
      <c r="RNA19" s="544"/>
      <c r="RNB19" s="544"/>
      <c r="RNC19" s="544"/>
      <c r="RND19" s="544"/>
      <c r="RNE19" s="544"/>
      <c r="RNF19" s="544"/>
      <c r="RNG19" s="544"/>
      <c r="RNH19" s="544"/>
      <c r="RNI19" s="544"/>
      <c r="RNJ19" s="544"/>
      <c r="RNK19" s="544"/>
      <c r="RNL19" s="544"/>
      <c r="RNM19" s="544"/>
      <c r="RNN19" s="544"/>
      <c r="RNO19" s="544"/>
      <c r="RNP19" s="544"/>
      <c r="RNQ19" s="544"/>
      <c r="RNR19" s="544"/>
      <c r="RNS19" s="544"/>
      <c r="RNT19" s="544"/>
      <c r="RNU19" s="544"/>
      <c r="RNV19" s="544"/>
      <c r="RNW19" s="544"/>
      <c r="RNX19" s="544"/>
      <c r="RNY19" s="544"/>
      <c r="RNZ19" s="544"/>
      <c r="ROA19" s="544"/>
      <c r="ROB19" s="544"/>
      <c r="ROC19" s="544"/>
      <c r="ROD19" s="544"/>
      <c r="ROE19" s="544"/>
      <c r="ROF19" s="544"/>
      <c r="ROG19" s="544"/>
      <c r="ROH19" s="544"/>
      <c r="ROI19" s="544"/>
      <c r="ROJ19" s="544"/>
      <c r="ROK19" s="544"/>
      <c r="ROL19" s="544"/>
      <c r="ROM19" s="544"/>
      <c r="RON19" s="544"/>
      <c r="ROO19" s="544"/>
      <c r="ROP19" s="544"/>
      <c r="ROQ19" s="544"/>
      <c r="ROR19" s="544"/>
      <c r="ROS19" s="544"/>
      <c r="ROT19" s="544"/>
      <c r="ROU19" s="544"/>
      <c r="ROV19" s="544"/>
      <c r="ROW19" s="544"/>
      <c r="ROX19" s="544"/>
      <c r="ROY19" s="544"/>
      <c r="ROZ19" s="544"/>
      <c r="RPA19" s="544"/>
      <c r="RPB19" s="544"/>
      <c r="RPC19" s="544"/>
      <c r="RPD19" s="544"/>
      <c r="RPE19" s="544"/>
      <c r="RPF19" s="544"/>
      <c r="RPG19" s="544"/>
      <c r="RPH19" s="544"/>
      <c r="RPI19" s="544"/>
      <c r="RPJ19" s="544"/>
      <c r="RPK19" s="544"/>
      <c r="RPL19" s="544"/>
      <c r="RPM19" s="544"/>
      <c r="RPN19" s="544"/>
      <c r="RPO19" s="544"/>
      <c r="RPP19" s="544"/>
      <c r="RPQ19" s="544"/>
      <c r="RPR19" s="544"/>
      <c r="RPS19" s="544"/>
      <c r="RPT19" s="544"/>
      <c r="RPU19" s="544"/>
      <c r="RPV19" s="544"/>
      <c r="RPW19" s="544"/>
      <c r="RPX19" s="544"/>
      <c r="RPY19" s="544"/>
      <c r="RPZ19" s="544"/>
      <c r="RQA19" s="544"/>
      <c r="RQB19" s="544"/>
      <c r="RQC19" s="544"/>
      <c r="RQD19" s="544"/>
      <c r="RQE19" s="544"/>
      <c r="RQF19" s="544"/>
      <c r="RQG19" s="544"/>
      <c r="RQH19" s="544"/>
      <c r="RQI19" s="544"/>
      <c r="RQJ19" s="544"/>
      <c r="RQK19" s="544"/>
      <c r="RQL19" s="544"/>
      <c r="RQM19" s="544"/>
      <c r="RQN19" s="544"/>
      <c r="RQO19" s="544"/>
      <c r="RQP19" s="544"/>
      <c r="RQQ19" s="544"/>
      <c r="RQR19" s="544"/>
      <c r="RQS19" s="544"/>
      <c r="RQT19" s="544"/>
      <c r="RQU19" s="544"/>
      <c r="RQV19" s="544"/>
      <c r="RQW19" s="544"/>
      <c r="RQX19" s="544"/>
      <c r="RQY19" s="544"/>
      <c r="RQZ19" s="544"/>
      <c r="RRA19" s="544"/>
      <c r="RRB19" s="544"/>
      <c r="RRC19" s="544"/>
      <c r="RRD19" s="544"/>
      <c r="RRE19" s="544"/>
      <c r="RRF19" s="544"/>
      <c r="RRG19" s="544"/>
      <c r="RRH19" s="544"/>
      <c r="RRI19" s="544"/>
      <c r="RRJ19" s="544"/>
      <c r="RRK19" s="544"/>
      <c r="RRL19" s="544"/>
      <c r="RRM19" s="544"/>
      <c r="RRN19" s="544"/>
      <c r="RRO19" s="544"/>
      <c r="RRP19" s="544"/>
      <c r="RRQ19" s="544"/>
      <c r="RRR19" s="544"/>
      <c r="RRS19" s="544"/>
      <c r="RRT19" s="544"/>
      <c r="RRU19" s="544"/>
      <c r="RRV19" s="544"/>
      <c r="RRW19" s="544"/>
      <c r="RRX19" s="544"/>
      <c r="RRY19" s="544"/>
      <c r="RRZ19" s="544"/>
      <c r="RSA19" s="544"/>
      <c r="RSB19" s="544"/>
      <c r="RSC19" s="544"/>
      <c r="RSD19" s="544"/>
      <c r="RSE19" s="544"/>
      <c r="RSF19" s="544"/>
      <c r="RSG19" s="544"/>
      <c r="RSH19" s="544"/>
      <c r="RSI19" s="544"/>
      <c r="RSJ19" s="544"/>
      <c r="RSK19" s="544"/>
      <c r="RSL19" s="544"/>
      <c r="RSM19" s="544"/>
      <c r="RSN19" s="544"/>
      <c r="RSO19" s="544"/>
      <c r="RSP19" s="544"/>
      <c r="RSQ19" s="544"/>
      <c r="RSR19" s="544"/>
      <c r="RSS19" s="544"/>
      <c r="RST19" s="544"/>
      <c r="RSU19" s="544"/>
      <c r="RSV19" s="544"/>
      <c r="RSW19" s="544"/>
      <c r="RSX19" s="544"/>
      <c r="RSY19" s="544"/>
      <c r="RSZ19" s="544"/>
      <c r="RTA19" s="544"/>
      <c r="RTB19" s="544"/>
      <c r="RTC19" s="544"/>
      <c r="RTD19" s="544"/>
      <c r="RTE19" s="544"/>
      <c r="RTF19" s="544"/>
      <c r="RTG19" s="544"/>
      <c r="RTH19" s="544"/>
      <c r="RTI19" s="544"/>
      <c r="RTJ19" s="544"/>
      <c r="RTK19" s="544"/>
      <c r="RTL19" s="544"/>
      <c r="RTM19" s="544"/>
      <c r="RTN19" s="544"/>
      <c r="RTO19" s="544"/>
      <c r="RTP19" s="544"/>
      <c r="RTQ19" s="544"/>
      <c r="RTR19" s="544"/>
      <c r="RTS19" s="544"/>
      <c r="RTT19" s="544"/>
      <c r="RTU19" s="544"/>
      <c r="RTV19" s="544"/>
      <c r="RTW19" s="544"/>
      <c r="RTX19" s="544"/>
      <c r="RTY19" s="544"/>
      <c r="RTZ19" s="544"/>
      <c r="RUA19" s="544"/>
      <c r="RUB19" s="544"/>
      <c r="RUC19" s="544"/>
      <c r="RUD19" s="544"/>
      <c r="RUE19" s="544"/>
      <c r="RUF19" s="544"/>
      <c r="RUG19" s="544"/>
      <c r="RUH19" s="544"/>
      <c r="RUI19" s="544"/>
      <c r="RUJ19" s="544"/>
      <c r="RUK19" s="544"/>
      <c r="RUL19" s="544"/>
      <c r="RUM19" s="544"/>
      <c r="RUN19" s="544"/>
      <c r="RUO19" s="544"/>
      <c r="RUP19" s="544"/>
      <c r="RUQ19" s="544"/>
      <c r="RUR19" s="544"/>
      <c r="RUS19" s="544"/>
      <c r="RUT19" s="544"/>
      <c r="RUU19" s="544"/>
      <c r="RUV19" s="544"/>
      <c r="RUW19" s="544"/>
      <c r="RUX19" s="544"/>
      <c r="RUY19" s="544"/>
      <c r="RUZ19" s="544"/>
      <c r="RVA19" s="544"/>
      <c r="RVB19" s="544"/>
      <c r="RVC19" s="544"/>
      <c r="RVD19" s="544"/>
      <c r="RVE19" s="544"/>
      <c r="RVF19" s="544"/>
      <c r="RVG19" s="544"/>
      <c r="RVH19" s="544"/>
      <c r="RVI19" s="544"/>
      <c r="RVJ19" s="544"/>
      <c r="RVK19" s="544"/>
      <c r="RVL19" s="544"/>
      <c r="RVM19" s="544"/>
      <c r="RVN19" s="544"/>
      <c r="RVO19" s="544"/>
      <c r="RVP19" s="544"/>
      <c r="RVQ19" s="544"/>
      <c r="RVR19" s="544"/>
      <c r="RVS19" s="544"/>
      <c r="RVT19" s="544"/>
      <c r="RVU19" s="544"/>
      <c r="RVV19" s="544"/>
      <c r="RVW19" s="544"/>
      <c r="RVX19" s="544"/>
      <c r="RVY19" s="544"/>
      <c r="RVZ19" s="544"/>
      <c r="RWA19" s="544"/>
      <c r="RWB19" s="544"/>
      <c r="RWC19" s="544"/>
      <c r="RWD19" s="544"/>
      <c r="RWE19" s="544"/>
      <c r="RWF19" s="544"/>
      <c r="RWG19" s="544"/>
      <c r="RWH19" s="544"/>
      <c r="RWI19" s="544"/>
      <c r="RWJ19" s="544"/>
      <c r="RWK19" s="544"/>
      <c r="RWL19" s="544"/>
      <c r="RWM19" s="544"/>
      <c r="RWN19" s="544"/>
      <c r="RWO19" s="544"/>
      <c r="RWP19" s="544"/>
      <c r="RWQ19" s="544"/>
      <c r="RWR19" s="544"/>
      <c r="RWS19" s="544"/>
      <c r="RWT19" s="544"/>
      <c r="RWU19" s="544"/>
      <c r="RWV19" s="544"/>
      <c r="RWW19" s="544"/>
      <c r="RWX19" s="544"/>
      <c r="RWY19" s="544"/>
      <c r="RWZ19" s="544"/>
      <c r="RXA19" s="544"/>
      <c r="RXB19" s="544"/>
      <c r="RXC19" s="544"/>
      <c r="RXD19" s="544"/>
      <c r="RXE19" s="544"/>
      <c r="RXF19" s="544"/>
      <c r="RXG19" s="544"/>
      <c r="RXH19" s="544"/>
      <c r="RXI19" s="544"/>
      <c r="RXJ19" s="544"/>
      <c r="RXK19" s="544"/>
      <c r="RXL19" s="544"/>
      <c r="RXM19" s="544"/>
      <c r="RXN19" s="544"/>
      <c r="RXO19" s="544"/>
      <c r="RXP19" s="544"/>
      <c r="RXQ19" s="544"/>
      <c r="RXR19" s="544"/>
      <c r="RXS19" s="544"/>
      <c r="RXT19" s="544"/>
      <c r="RXU19" s="544"/>
      <c r="RXV19" s="544"/>
      <c r="RXW19" s="544"/>
      <c r="RXX19" s="544"/>
      <c r="RXY19" s="544"/>
      <c r="RXZ19" s="544"/>
      <c r="RYA19" s="544"/>
      <c r="RYB19" s="544"/>
      <c r="RYC19" s="544"/>
      <c r="RYD19" s="544"/>
      <c r="RYE19" s="544"/>
      <c r="RYF19" s="544"/>
      <c r="RYG19" s="544"/>
      <c r="RYH19" s="544"/>
      <c r="RYI19" s="544"/>
      <c r="RYJ19" s="544"/>
      <c r="RYK19" s="544"/>
      <c r="RYL19" s="544"/>
      <c r="RYM19" s="544"/>
      <c r="RYN19" s="544"/>
      <c r="RYO19" s="544"/>
      <c r="RYP19" s="544"/>
      <c r="RYQ19" s="544"/>
      <c r="RYR19" s="544"/>
      <c r="RYS19" s="544"/>
      <c r="RYT19" s="544"/>
      <c r="RYU19" s="544"/>
      <c r="RYV19" s="544"/>
      <c r="RYW19" s="544"/>
      <c r="RYX19" s="544"/>
      <c r="RYY19" s="544"/>
      <c r="RYZ19" s="544"/>
      <c r="RZA19" s="544"/>
      <c r="RZB19" s="544"/>
      <c r="RZC19" s="544"/>
      <c r="RZD19" s="544"/>
      <c r="RZE19" s="544"/>
      <c r="RZF19" s="544"/>
      <c r="RZG19" s="544"/>
      <c r="RZH19" s="544"/>
      <c r="RZI19" s="544"/>
      <c r="RZJ19" s="544"/>
      <c r="RZK19" s="544"/>
      <c r="RZL19" s="544"/>
      <c r="RZM19" s="544"/>
      <c r="RZN19" s="544"/>
      <c r="RZO19" s="544"/>
      <c r="RZP19" s="544"/>
      <c r="RZQ19" s="544"/>
      <c r="RZR19" s="544"/>
      <c r="RZS19" s="544"/>
      <c r="RZT19" s="544"/>
      <c r="RZU19" s="544"/>
      <c r="RZV19" s="544"/>
      <c r="RZW19" s="544"/>
      <c r="RZX19" s="544"/>
      <c r="RZY19" s="544"/>
      <c r="RZZ19" s="544"/>
      <c r="SAA19" s="544"/>
      <c r="SAB19" s="544"/>
      <c r="SAC19" s="544"/>
      <c r="SAD19" s="544"/>
      <c r="SAE19" s="544"/>
      <c r="SAF19" s="544"/>
      <c r="SAG19" s="544"/>
      <c r="SAH19" s="544"/>
      <c r="SAI19" s="544"/>
      <c r="SAJ19" s="544"/>
      <c r="SAK19" s="544"/>
      <c r="SAL19" s="544"/>
      <c r="SAM19" s="544"/>
      <c r="SAN19" s="544"/>
      <c r="SAO19" s="544"/>
      <c r="SAP19" s="544"/>
      <c r="SAQ19" s="544"/>
      <c r="SAR19" s="544"/>
      <c r="SAS19" s="544"/>
      <c r="SAT19" s="544"/>
      <c r="SAU19" s="544"/>
      <c r="SAV19" s="544"/>
      <c r="SAW19" s="544"/>
      <c r="SAX19" s="544"/>
      <c r="SAY19" s="544"/>
      <c r="SAZ19" s="544"/>
      <c r="SBA19" s="544"/>
      <c r="SBB19" s="544"/>
      <c r="SBC19" s="544"/>
      <c r="SBD19" s="544"/>
      <c r="SBE19" s="544"/>
      <c r="SBF19" s="544"/>
      <c r="SBG19" s="544"/>
      <c r="SBH19" s="544"/>
      <c r="SBI19" s="544"/>
      <c r="SBJ19" s="544"/>
      <c r="SBK19" s="544"/>
      <c r="SBL19" s="544"/>
      <c r="SBM19" s="544"/>
      <c r="SBN19" s="544"/>
      <c r="SBO19" s="544"/>
      <c r="SBP19" s="544"/>
      <c r="SBQ19" s="544"/>
      <c r="SBR19" s="544"/>
      <c r="SBS19" s="544"/>
      <c r="SBT19" s="544"/>
      <c r="SBU19" s="544"/>
      <c r="SBV19" s="544"/>
      <c r="SBW19" s="544"/>
      <c r="SBX19" s="544"/>
      <c r="SBY19" s="544"/>
      <c r="SBZ19" s="544"/>
      <c r="SCA19" s="544"/>
      <c r="SCB19" s="544"/>
      <c r="SCC19" s="544"/>
      <c r="SCD19" s="544"/>
      <c r="SCE19" s="544"/>
      <c r="SCF19" s="544"/>
      <c r="SCG19" s="544"/>
      <c r="SCH19" s="544"/>
      <c r="SCI19" s="544"/>
      <c r="SCJ19" s="544"/>
      <c r="SCK19" s="544"/>
      <c r="SCL19" s="544"/>
      <c r="SCM19" s="544"/>
      <c r="SCN19" s="544"/>
      <c r="SCO19" s="544"/>
      <c r="SCP19" s="544"/>
      <c r="SCQ19" s="544"/>
      <c r="SCR19" s="544"/>
      <c r="SCS19" s="544"/>
      <c r="SCT19" s="544"/>
      <c r="SCU19" s="544"/>
      <c r="SCV19" s="544"/>
      <c r="SCW19" s="544"/>
      <c r="SCX19" s="544"/>
      <c r="SCY19" s="544"/>
      <c r="SCZ19" s="544"/>
      <c r="SDA19" s="544"/>
      <c r="SDB19" s="544"/>
      <c r="SDC19" s="544"/>
      <c r="SDD19" s="544"/>
      <c r="SDE19" s="544"/>
      <c r="SDF19" s="544"/>
      <c r="SDG19" s="544"/>
      <c r="SDH19" s="544"/>
      <c r="SDI19" s="544"/>
      <c r="SDJ19" s="544"/>
      <c r="SDK19" s="544"/>
      <c r="SDL19" s="544"/>
      <c r="SDM19" s="544"/>
      <c r="SDN19" s="544"/>
      <c r="SDO19" s="544"/>
      <c r="SDP19" s="544"/>
      <c r="SDQ19" s="544"/>
      <c r="SDR19" s="544"/>
      <c r="SDS19" s="544"/>
      <c r="SDT19" s="544"/>
      <c r="SDU19" s="544"/>
      <c r="SDV19" s="544"/>
      <c r="SDW19" s="544"/>
      <c r="SDX19" s="544"/>
      <c r="SDY19" s="544"/>
      <c r="SDZ19" s="544"/>
      <c r="SEA19" s="544"/>
      <c r="SEB19" s="544"/>
      <c r="SEC19" s="544"/>
      <c r="SED19" s="544"/>
      <c r="SEE19" s="544"/>
      <c r="SEF19" s="544"/>
      <c r="SEG19" s="544"/>
      <c r="SEH19" s="544"/>
      <c r="SEI19" s="544"/>
      <c r="SEJ19" s="544"/>
      <c r="SEK19" s="544"/>
      <c r="SEL19" s="544"/>
      <c r="SEM19" s="544"/>
      <c r="SEN19" s="544"/>
      <c r="SEO19" s="544"/>
      <c r="SEP19" s="544"/>
      <c r="SEQ19" s="544"/>
      <c r="SER19" s="544"/>
      <c r="SES19" s="544"/>
      <c r="SET19" s="544"/>
      <c r="SEU19" s="544"/>
      <c r="SEV19" s="544"/>
      <c r="SEW19" s="544"/>
      <c r="SEX19" s="544"/>
      <c r="SEY19" s="544"/>
      <c r="SEZ19" s="544"/>
      <c r="SFA19" s="544"/>
      <c r="SFB19" s="544"/>
      <c r="SFC19" s="544"/>
      <c r="SFD19" s="544"/>
      <c r="SFE19" s="544"/>
      <c r="SFF19" s="544"/>
      <c r="SFG19" s="544"/>
      <c r="SFH19" s="544"/>
      <c r="SFI19" s="544"/>
      <c r="SFJ19" s="544"/>
      <c r="SFK19" s="544"/>
      <c r="SFL19" s="544"/>
      <c r="SFM19" s="544"/>
      <c r="SFN19" s="544"/>
      <c r="SFO19" s="544"/>
      <c r="SFP19" s="544"/>
      <c r="SFQ19" s="544"/>
      <c r="SFR19" s="544"/>
      <c r="SFS19" s="544"/>
      <c r="SFT19" s="544"/>
      <c r="SFU19" s="544"/>
      <c r="SFV19" s="544"/>
      <c r="SFW19" s="544"/>
      <c r="SFX19" s="544"/>
      <c r="SFY19" s="544"/>
      <c r="SFZ19" s="544"/>
      <c r="SGA19" s="544"/>
      <c r="SGB19" s="544"/>
      <c r="SGC19" s="544"/>
      <c r="SGD19" s="544"/>
      <c r="SGE19" s="544"/>
      <c r="SGF19" s="544"/>
      <c r="SGG19" s="544"/>
      <c r="SGH19" s="544"/>
      <c r="SGI19" s="544"/>
      <c r="SGJ19" s="544"/>
      <c r="SGK19" s="544"/>
      <c r="SGL19" s="544"/>
      <c r="SGM19" s="544"/>
      <c r="SGN19" s="544"/>
      <c r="SGO19" s="544"/>
      <c r="SGP19" s="544"/>
      <c r="SGQ19" s="544"/>
      <c r="SGR19" s="544"/>
      <c r="SGS19" s="544"/>
      <c r="SGT19" s="544"/>
      <c r="SGU19" s="544"/>
      <c r="SGV19" s="544"/>
      <c r="SGW19" s="544"/>
      <c r="SGX19" s="544"/>
      <c r="SGY19" s="544"/>
      <c r="SGZ19" s="544"/>
      <c r="SHA19" s="544"/>
      <c r="SHB19" s="544"/>
      <c r="SHC19" s="544"/>
      <c r="SHD19" s="544"/>
      <c r="SHE19" s="544"/>
      <c r="SHF19" s="544"/>
      <c r="SHG19" s="544"/>
      <c r="SHH19" s="544"/>
      <c r="SHI19" s="544"/>
      <c r="SHJ19" s="544"/>
      <c r="SHK19" s="544"/>
      <c r="SHL19" s="544"/>
      <c r="SHM19" s="544"/>
      <c r="SHN19" s="544"/>
      <c r="SHO19" s="544"/>
      <c r="SHP19" s="544"/>
      <c r="SHQ19" s="544"/>
      <c r="SHR19" s="544"/>
      <c r="SHS19" s="544"/>
      <c r="SHT19" s="544"/>
      <c r="SHU19" s="544"/>
      <c r="SHV19" s="544"/>
      <c r="SHW19" s="544"/>
      <c r="SHX19" s="544"/>
      <c r="SHY19" s="544"/>
      <c r="SHZ19" s="544"/>
      <c r="SIA19" s="544"/>
      <c r="SIB19" s="544"/>
      <c r="SIC19" s="544"/>
      <c r="SID19" s="544"/>
      <c r="SIE19" s="544"/>
      <c r="SIF19" s="544"/>
      <c r="SIG19" s="544"/>
      <c r="SIH19" s="544"/>
      <c r="SII19" s="544"/>
      <c r="SIJ19" s="544"/>
      <c r="SIK19" s="544"/>
      <c r="SIL19" s="544"/>
      <c r="SIM19" s="544"/>
      <c r="SIN19" s="544"/>
      <c r="SIO19" s="544"/>
      <c r="SIP19" s="544"/>
      <c r="SIQ19" s="544"/>
      <c r="SIR19" s="544"/>
      <c r="SIS19" s="544"/>
      <c r="SIT19" s="544"/>
      <c r="SIU19" s="544"/>
      <c r="SIV19" s="544"/>
      <c r="SIW19" s="544"/>
      <c r="SIX19" s="544"/>
      <c r="SIY19" s="544"/>
      <c r="SIZ19" s="544"/>
      <c r="SJA19" s="544"/>
      <c r="SJB19" s="544"/>
      <c r="SJC19" s="544"/>
      <c r="SJD19" s="544"/>
      <c r="SJE19" s="544"/>
      <c r="SJF19" s="544"/>
      <c r="SJG19" s="544"/>
      <c r="SJH19" s="544"/>
      <c r="SJI19" s="544"/>
      <c r="SJJ19" s="544"/>
      <c r="SJK19" s="544"/>
      <c r="SJL19" s="544"/>
      <c r="SJM19" s="544"/>
      <c r="SJN19" s="544"/>
      <c r="SJO19" s="544"/>
      <c r="SJP19" s="544"/>
      <c r="SJQ19" s="544"/>
      <c r="SJR19" s="544"/>
      <c r="SJS19" s="544"/>
      <c r="SJT19" s="544"/>
      <c r="SJU19" s="544"/>
      <c r="SJV19" s="544"/>
      <c r="SJW19" s="544"/>
      <c r="SJX19" s="544"/>
      <c r="SJY19" s="544"/>
      <c r="SJZ19" s="544"/>
      <c r="SKA19" s="544"/>
      <c r="SKB19" s="544"/>
      <c r="SKC19" s="544"/>
      <c r="SKD19" s="544"/>
      <c r="SKE19" s="544"/>
      <c r="SKF19" s="544"/>
      <c r="SKG19" s="544"/>
      <c r="SKH19" s="544"/>
      <c r="SKI19" s="544"/>
      <c r="SKJ19" s="544"/>
      <c r="SKK19" s="544"/>
      <c r="SKL19" s="544"/>
      <c r="SKM19" s="544"/>
      <c r="SKN19" s="544"/>
      <c r="SKO19" s="544"/>
      <c r="SKP19" s="544"/>
      <c r="SKQ19" s="544"/>
      <c r="SKR19" s="544"/>
      <c r="SKS19" s="544"/>
      <c r="SKT19" s="544"/>
      <c r="SKU19" s="544"/>
      <c r="SKV19" s="544"/>
      <c r="SKW19" s="544"/>
      <c r="SKX19" s="544"/>
      <c r="SKY19" s="544"/>
      <c r="SKZ19" s="544"/>
      <c r="SLA19" s="544"/>
      <c r="SLB19" s="544"/>
      <c r="SLC19" s="544"/>
      <c r="SLD19" s="544"/>
      <c r="SLE19" s="544"/>
      <c r="SLF19" s="544"/>
      <c r="SLG19" s="544"/>
      <c r="SLH19" s="544"/>
      <c r="SLI19" s="544"/>
      <c r="SLJ19" s="544"/>
      <c r="SLK19" s="544"/>
      <c r="SLL19" s="544"/>
      <c r="SLM19" s="544"/>
      <c r="SLN19" s="544"/>
      <c r="SLO19" s="544"/>
      <c r="SLP19" s="544"/>
      <c r="SLQ19" s="544"/>
      <c r="SLR19" s="544"/>
      <c r="SLS19" s="544"/>
      <c r="SLT19" s="544"/>
      <c r="SLU19" s="544"/>
      <c r="SLV19" s="544"/>
      <c r="SLW19" s="544"/>
      <c r="SLX19" s="544"/>
      <c r="SLY19" s="544"/>
      <c r="SLZ19" s="544"/>
      <c r="SMA19" s="544"/>
      <c r="SMB19" s="544"/>
      <c r="SMC19" s="544"/>
      <c r="SMD19" s="544"/>
      <c r="SME19" s="544"/>
      <c r="SMF19" s="544"/>
      <c r="SMG19" s="544"/>
      <c r="SMH19" s="544"/>
      <c r="SMI19" s="544"/>
      <c r="SMJ19" s="544"/>
      <c r="SMK19" s="544"/>
      <c r="SML19" s="544"/>
      <c r="SMM19" s="544"/>
      <c r="SMN19" s="544"/>
      <c r="SMO19" s="544"/>
      <c r="SMP19" s="544"/>
      <c r="SMQ19" s="544"/>
      <c r="SMR19" s="544"/>
      <c r="SMS19" s="544"/>
      <c r="SMT19" s="544"/>
      <c r="SMU19" s="544"/>
      <c r="SMV19" s="544"/>
      <c r="SMW19" s="544"/>
      <c r="SMX19" s="544"/>
      <c r="SMY19" s="544"/>
      <c r="SMZ19" s="544"/>
      <c r="SNA19" s="544"/>
      <c r="SNB19" s="544"/>
      <c r="SNC19" s="544"/>
      <c r="SND19" s="544"/>
      <c r="SNE19" s="544"/>
      <c r="SNF19" s="544"/>
      <c r="SNG19" s="544"/>
      <c r="SNH19" s="544"/>
      <c r="SNI19" s="544"/>
      <c r="SNJ19" s="544"/>
      <c r="SNK19" s="544"/>
      <c r="SNL19" s="544"/>
      <c r="SNM19" s="544"/>
      <c r="SNN19" s="544"/>
      <c r="SNO19" s="544"/>
      <c r="SNP19" s="544"/>
      <c r="SNQ19" s="544"/>
      <c r="SNR19" s="544"/>
      <c r="SNS19" s="544"/>
      <c r="SNT19" s="544"/>
      <c r="SNU19" s="544"/>
      <c r="SNV19" s="544"/>
      <c r="SNW19" s="544"/>
      <c r="SNX19" s="544"/>
      <c r="SNY19" s="544"/>
      <c r="SNZ19" s="544"/>
      <c r="SOA19" s="544"/>
      <c r="SOB19" s="544"/>
      <c r="SOC19" s="544"/>
      <c r="SOD19" s="544"/>
      <c r="SOE19" s="544"/>
      <c r="SOF19" s="544"/>
      <c r="SOG19" s="544"/>
      <c r="SOH19" s="544"/>
      <c r="SOI19" s="544"/>
      <c r="SOJ19" s="544"/>
      <c r="SOK19" s="544"/>
      <c r="SOL19" s="544"/>
      <c r="SOM19" s="544"/>
      <c r="SON19" s="544"/>
      <c r="SOO19" s="544"/>
      <c r="SOP19" s="544"/>
      <c r="SOQ19" s="544"/>
      <c r="SOR19" s="544"/>
      <c r="SOS19" s="544"/>
      <c r="SOT19" s="544"/>
      <c r="SOU19" s="544"/>
      <c r="SOV19" s="544"/>
      <c r="SOW19" s="544"/>
      <c r="SOX19" s="544"/>
      <c r="SOY19" s="544"/>
      <c r="SOZ19" s="544"/>
      <c r="SPA19" s="544"/>
      <c r="SPB19" s="544"/>
      <c r="SPC19" s="544"/>
      <c r="SPD19" s="544"/>
      <c r="SPE19" s="544"/>
      <c r="SPF19" s="544"/>
      <c r="SPG19" s="544"/>
      <c r="SPH19" s="544"/>
      <c r="SPI19" s="544"/>
      <c r="SPJ19" s="544"/>
      <c r="SPK19" s="544"/>
      <c r="SPL19" s="544"/>
      <c r="SPM19" s="544"/>
      <c r="SPN19" s="544"/>
      <c r="SPO19" s="544"/>
      <c r="SPP19" s="544"/>
      <c r="SPQ19" s="544"/>
      <c r="SPR19" s="544"/>
      <c r="SPS19" s="544"/>
      <c r="SPT19" s="544"/>
      <c r="SPU19" s="544"/>
      <c r="SPV19" s="544"/>
      <c r="SPW19" s="544"/>
      <c r="SPX19" s="544"/>
      <c r="SPY19" s="544"/>
      <c r="SPZ19" s="544"/>
      <c r="SQA19" s="544"/>
      <c r="SQB19" s="544"/>
      <c r="SQC19" s="544"/>
      <c r="SQD19" s="544"/>
      <c r="SQE19" s="544"/>
      <c r="SQF19" s="544"/>
      <c r="SQG19" s="544"/>
      <c r="SQH19" s="544"/>
      <c r="SQI19" s="544"/>
      <c r="SQJ19" s="544"/>
      <c r="SQK19" s="544"/>
      <c r="SQL19" s="544"/>
      <c r="SQM19" s="544"/>
      <c r="SQN19" s="544"/>
      <c r="SQO19" s="544"/>
      <c r="SQP19" s="544"/>
      <c r="SQQ19" s="544"/>
      <c r="SQR19" s="544"/>
      <c r="SQS19" s="544"/>
      <c r="SQT19" s="544"/>
      <c r="SQU19" s="544"/>
      <c r="SQV19" s="544"/>
      <c r="SQW19" s="544"/>
      <c r="SQX19" s="544"/>
      <c r="SQY19" s="544"/>
      <c r="SQZ19" s="544"/>
      <c r="SRA19" s="544"/>
      <c r="SRB19" s="544"/>
      <c r="SRC19" s="544"/>
      <c r="SRD19" s="544"/>
      <c r="SRE19" s="544"/>
      <c r="SRF19" s="544"/>
      <c r="SRG19" s="544"/>
      <c r="SRH19" s="544"/>
      <c r="SRI19" s="544"/>
      <c r="SRJ19" s="544"/>
      <c r="SRK19" s="544"/>
      <c r="SRL19" s="544"/>
      <c r="SRM19" s="544"/>
      <c r="SRN19" s="544"/>
      <c r="SRO19" s="544"/>
      <c r="SRP19" s="544"/>
      <c r="SRQ19" s="544"/>
      <c r="SRR19" s="544"/>
      <c r="SRS19" s="544"/>
      <c r="SRT19" s="544"/>
      <c r="SRU19" s="544"/>
      <c r="SRV19" s="544"/>
      <c r="SRW19" s="544"/>
      <c r="SRX19" s="544"/>
      <c r="SRY19" s="544"/>
      <c r="SRZ19" s="544"/>
      <c r="SSA19" s="544"/>
      <c r="SSB19" s="544"/>
      <c r="SSC19" s="544"/>
      <c r="SSD19" s="544"/>
      <c r="SSE19" s="544"/>
      <c r="SSF19" s="544"/>
      <c r="SSG19" s="544"/>
      <c r="SSH19" s="544"/>
      <c r="SSI19" s="544"/>
      <c r="SSJ19" s="544"/>
      <c r="SSK19" s="544"/>
      <c r="SSL19" s="544"/>
      <c r="SSM19" s="544"/>
      <c r="SSN19" s="544"/>
      <c r="SSO19" s="544"/>
      <c r="SSP19" s="544"/>
      <c r="SSQ19" s="544"/>
      <c r="SSR19" s="544"/>
      <c r="SSS19" s="544"/>
      <c r="SST19" s="544"/>
      <c r="SSU19" s="544"/>
      <c r="SSV19" s="544"/>
      <c r="SSW19" s="544"/>
      <c r="SSX19" s="544"/>
      <c r="SSY19" s="544"/>
      <c r="SSZ19" s="544"/>
      <c r="STA19" s="544"/>
      <c r="STB19" s="544"/>
      <c r="STC19" s="544"/>
      <c r="STD19" s="544"/>
      <c r="STE19" s="544"/>
      <c r="STF19" s="544"/>
      <c r="STG19" s="544"/>
      <c r="STH19" s="544"/>
      <c r="STI19" s="544"/>
      <c r="STJ19" s="544"/>
      <c r="STK19" s="544"/>
      <c r="STL19" s="544"/>
      <c r="STM19" s="544"/>
      <c r="STN19" s="544"/>
      <c r="STO19" s="544"/>
      <c r="STP19" s="544"/>
      <c r="STQ19" s="544"/>
      <c r="STR19" s="544"/>
      <c r="STS19" s="544"/>
      <c r="STT19" s="544"/>
      <c r="STU19" s="544"/>
      <c r="STV19" s="544"/>
      <c r="STW19" s="544"/>
      <c r="STX19" s="544"/>
      <c r="STY19" s="544"/>
      <c r="STZ19" s="544"/>
      <c r="SUA19" s="544"/>
      <c r="SUB19" s="544"/>
      <c r="SUC19" s="544"/>
      <c r="SUD19" s="544"/>
      <c r="SUE19" s="544"/>
      <c r="SUF19" s="544"/>
      <c r="SUG19" s="544"/>
      <c r="SUH19" s="544"/>
      <c r="SUI19" s="544"/>
      <c r="SUJ19" s="544"/>
      <c r="SUK19" s="544"/>
      <c r="SUL19" s="544"/>
      <c r="SUM19" s="544"/>
      <c r="SUN19" s="544"/>
      <c r="SUO19" s="544"/>
      <c r="SUP19" s="544"/>
      <c r="SUQ19" s="544"/>
      <c r="SUR19" s="544"/>
      <c r="SUS19" s="544"/>
      <c r="SUT19" s="544"/>
      <c r="SUU19" s="544"/>
      <c r="SUV19" s="544"/>
      <c r="SUW19" s="544"/>
      <c r="SUX19" s="544"/>
      <c r="SUY19" s="544"/>
      <c r="SUZ19" s="544"/>
      <c r="SVA19" s="544"/>
      <c r="SVB19" s="544"/>
      <c r="SVC19" s="544"/>
      <c r="SVD19" s="544"/>
      <c r="SVE19" s="544"/>
      <c r="SVF19" s="544"/>
      <c r="SVG19" s="544"/>
      <c r="SVH19" s="544"/>
      <c r="SVI19" s="544"/>
      <c r="SVJ19" s="544"/>
      <c r="SVK19" s="544"/>
      <c r="SVL19" s="544"/>
      <c r="SVM19" s="544"/>
      <c r="SVN19" s="544"/>
      <c r="SVO19" s="544"/>
      <c r="SVP19" s="544"/>
      <c r="SVQ19" s="544"/>
      <c r="SVR19" s="544"/>
      <c r="SVS19" s="544"/>
      <c r="SVT19" s="544"/>
      <c r="SVU19" s="544"/>
      <c r="SVV19" s="544"/>
      <c r="SVW19" s="544"/>
      <c r="SVX19" s="544"/>
      <c r="SVY19" s="544"/>
      <c r="SVZ19" s="544"/>
      <c r="SWA19" s="544"/>
      <c r="SWB19" s="544"/>
      <c r="SWC19" s="544"/>
      <c r="SWD19" s="544"/>
      <c r="SWE19" s="544"/>
      <c r="SWF19" s="544"/>
      <c r="SWG19" s="544"/>
      <c r="SWH19" s="544"/>
      <c r="SWI19" s="544"/>
      <c r="SWJ19" s="544"/>
      <c r="SWK19" s="544"/>
      <c r="SWL19" s="544"/>
      <c r="SWM19" s="544"/>
      <c r="SWN19" s="544"/>
      <c r="SWO19" s="544"/>
      <c r="SWP19" s="544"/>
      <c r="SWQ19" s="544"/>
      <c r="SWR19" s="544"/>
      <c r="SWS19" s="544"/>
      <c r="SWT19" s="544"/>
      <c r="SWU19" s="544"/>
      <c r="SWV19" s="544"/>
      <c r="SWW19" s="544"/>
      <c r="SWX19" s="544"/>
      <c r="SWY19" s="544"/>
      <c r="SWZ19" s="544"/>
      <c r="SXA19" s="544"/>
      <c r="SXB19" s="544"/>
      <c r="SXC19" s="544"/>
      <c r="SXD19" s="544"/>
      <c r="SXE19" s="544"/>
      <c r="SXF19" s="544"/>
      <c r="SXG19" s="544"/>
      <c r="SXH19" s="544"/>
      <c r="SXI19" s="544"/>
      <c r="SXJ19" s="544"/>
      <c r="SXK19" s="544"/>
      <c r="SXL19" s="544"/>
      <c r="SXM19" s="544"/>
      <c r="SXN19" s="544"/>
      <c r="SXO19" s="544"/>
      <c r="SXP19" s="544"/>
      <c r="SXQ19" s="544"/>
      <c r="SXR19" s="544"/>
      <c r="SXS19" s="544"/>
      <c r="SXT19" s="544"/>
      <c r="SXU19" s="544"/>
      <c r="SXV19" s="544"/>
      <c r="SXW19" s="544"/>
      <c r="SXX19" s="544"/>
      <c r="SXY19" s="544"/>
      <c r="SXZ19" s="544"/>
      <c r="SYA19" s="544"/>
      <c r="SYB19" s="544"/>
      <c r="SYC19" s="544"/>
      <c r="SYD19" s="544"/>
      <c r="SYE19" s="544"/>
      <c r="SYF19" s="544"/>
      <c r="SYG19" s="544"/>
      <c r="SYH19" s="544"/>
      <c r="SYI19" s="544"/>
      <c r="SYJ19" s="544"/>
      <c r="SYK19" s="544"/>
      <c r="SYL19" s="544"/>
      <c r="SYM19" s="544"/>
      <c r="SYN19" s="544"/>
      <c r="SYO19" s="544"/>
      <c r="SYP19" s="544"/>
      <c r="SYQ19" s="544"/>
      <c r="SYR19" s="544"/>
      <c r="SYS19" s="544"/>
      <c r="SYT19" s="544"/>
      <c r="SYU19" s="544"/>
      <c r="SYV19" s="544"/>
      <c r="SYW19" s="544"/>
      <c r="SYX19" s="544"/>
      <c r="SYY19" s="544"/>
      <c r="SYZ19" s="544"/>
      <c r="SZA19" s="544"/>
      <c r="SZB19" s="544"/>
      <c r="SZC19" s="544"/>
      <c r="SZD19" s="544"/>
      <c r="SZE19" s="544"/>
      <c r="SZF19" s="544"/>
      <c r="SZG19" s="544"/>
      <c r="SZH19" s="544"/>
      <c r="SZI19" s="544"/>
      <c r="SZJ19" s="544"/>
      <c r="SZK19" s="544"/>
      <c r="SZL19" s="544"/>
      <c r="SZM19" s="544"/>
      <c r="SZN19" s="544"/>
      <c r="SZO19" s="544"/>
      <c r="SZP19" s="544"/>
      <c r="SZQ19" s="544"/>
      <c r="SZR19" s="544"/>
      <c r="SZS19" s="544"/>
      <c r="SZT19" s="544"/>
      <c r="SZU19" s="544"/>
      <c r="SZV19" s="544"/>
      <c r="SZW19" s="544"/>
      <c r="SZX19" s="544"/>
      <c r="SZY19" s="544"/>
      <c r="SZZ19" s="544"/>
      <c r="TAA19" s="544"/>
      <c r="TAB19" s="544"/>
      <c r="TAC19" s="544"/>
      <c r="TAD19" s="544"/>
      <c r="TAE19" s="544"/>
      <c r="TAF19" s="544"/>
      <c r="TAG19" s="544"/>
      <c r="TAH19" s="544"/>
      <c r="TAI19" s="544"/>
      <c r="TAJ19" s="544"/>
      <c r="TAK19" s="544"/>
      <c r="TAL19" s="544"/>
      <c r="TAM19" s="544"/>
      <c r="TAN19" s="544"/>
      <c r="TAO19" s="544"/>
      <c r="TAP19" s="544"/>
      <c r="TAQ19" s="544"/>
      <c r="TAR19" s="544"/>
      <c r="TAS19" s="544"/>
      <c r="TAT19" s="544"/>
      <c r="TAU19" s="544"/>
      <c r="TAV19" s="544"/>
      <c r="TAW19" s="544"/>
      <c r="TAX19" s="544"/>
      <c r="TAY19" s="544"/>
      <c r="TAZ19" s="544"/>
      <c r="TBA19" s="544"/>
      <c r="TBB19" s="544"/>
      <c r="TBC19" s="544"/>
      <c r="TBD19" s="544"/>
      <c r="TBE19" s="544"/>
      <c r="TBF19" s="544"/>
      <c r="TBG19" s="544"/>
      <c r="TBH19" s="544"/>
      <c r="TBI19" s="544"/>
      <c r="TBJ19" s="544"/>
      <c r="TBK19" s="544"/>
      <c r="TBL19" s="544"/>
      <c r="TBM19" s="544"/>
      <c r="TBN19" s="544"/>
      <c r="TBO19" s="544"/>
      <c r="TBP19" s="544"/>
      <c r="TBQ19" s="544"/>
      <c r="TBR19" s="544"/>
      <c r="TBS19" s="544"/>
      <c r="TBT19" s="544"/>
      <c r="TBU19" s="544"/>
      <c r="TBV19" s="544"/>
      <c r="TBW19" s="544"/>
      <c r="TBX19" s="544"/>
      <c r="TBY19" s="544"/>
      <c r="TBZ19" s="544"/>
      <c r="TCA19" s="544"/>
      <c r="TCB19" s="544"/>
      <c r="TCC19" s="544"/>
      <c r="TCD19" s="544"/>
      <c r="TCE19" s="544"/>
      <c r="TCF19" s="544"/>
      <c r="TCG19" s="544"/>
      <c r="TCH19" s="544"/>
      <c r="TCI19" s="544"/>
      <c r="TCJ19" s="544"/>
      <c r="TCK19" s="544"/>
      <c r="TCL19" s="544"/>
      <c r="TCM19" s="544"/>
      <c r="TCN19" s="544"/>
      <c r="TCO19" s="544"/>
      <c r="TCP19" s="544"/>
      <c r="TCQ19" s="544"/>
      <c r="TCR19" s="544"/>
      <c r="TCS19" s="544"/>
      <c r="TCT19" s="544"/>
      <c r="TCU19" s="544"/>
      <c r="TCV19" s="544"/>
      <c r="TCW19" s="544"/>
      <c r="TCX19" s="544"/>
      <c r="TCY19" s="544"/>
      <c r="TCZ19" s="544"/>
      <c r="TDA19" s="544"/>
      <c r="TDB19" s="544"/>
      <c r="TDC19" s="544"/>
      <c r="TDD19" s="544"/>
      <c r="TDE19" s="544"/>
      <c r="TDF19" s="544"/>
      <c r="TDG19" s="544"/>
      <c r="TDH19" s="544"/>
      <c r="TDI19" s="544"/>
      <c r="TDJ19" s="544"/>
      <c r="TDK19" s="544"/>
      <c r="TDL19" s="544"/>
      <c r="TDM19" s="544"/>
      <c r="TDN19" s="544"/>
      <c r="TDO19" s="544"/>
      <c r="TDP19" s="544"/>
      <c r="TDQ19" s="544"/>
      <c r="TDR19" s="544"/>
      <c r="TDS19" s="544"/>
      <c r="TDT19" s="544"/>
      <c r="TDU19" s="544"/>
      <c r="TDV19" s="544"/>
      <c r="TDW19" s="544"/>
      <c r="TDX19" s="544"/>
      <c r="TDY19" s="544"/>
      <c r="TDZ19" s="544"/>
      <c r="TEA19" s="544"/>
      <c r="TEB19" s="544"/>
      <c r="TEC19" s="544"/>
      <c r="TED19" s="544"/>
      <c r="TEE19" s="544"/>
      <c r="TEF19" s="544"/>
      <c r="TEG19" s="544"/>
      <c r="TEH19" s="544"/>
      <c r="TEI19" s="544"/>
      <c r="TEJ19" s="544"/>
      <c r="TEK19" s="544"/>
      <c r="TEL19" s="544"/>
      <c r="TEM19" s="544"/>
      <c r="TEN19" s="544"/>
      <c r="TEO19" s="544"/>
      <c r="TEP19" s="544"/>
      <c r="TEQ19" s="544"/>
      <c r="TER19" s="544"/>
      <c r="TES19" s="544"/>
      <c r="TET19" s="544"/>
      <c r="TEU19" s="544"/>
      <c r="TEV19" s="544"/>
      <c r="TEW19" s="544"/>
      <c r="TEX19" s="544"/>
      <c r="TEY19" s="544"/>
      <c r="TEZ19" s="544"/>
      <c r="TFA19" s="544"/>
      <c r="TFB19" s="544"/>
      <c r="TFC19" s="544"/>
      <c r="TFD19" s="544"/>
      <c r="TFE19" s="544"/>
      <c r="TFF19" s="544"/>
      <c r="TFG19" s="544"/>
      <c r="TFH19" s="544"/>
      <c r="TFI19" s="544"/>
      <c r="TFJ19" s="544"/>
      <c r="TFK19" s="544"/>
      <c r="TFL19" s="544"/>
      <c r="TFM19" s="544"/>
      <c r="TFN19" s="544"/>
      <c r="TFO19" s="544"/>
      <c r="TFP19" s="544"/>
      <c r="TFQ19" s="544"/>
      <c r="TFR19" s="544"/>
      <c r="TFS19" s="544"/>
      <c r="TFT19" s="544"/>
      <c r="TFU19" s="544"/>
      <c r="TFV19" s="544"/>
      <c r="TFW19" s="544"/>
      <c r="TFX19" s="544"/>
      <c r="TFY19" s="544"/>
      <c r="TFZ19" s="544"/>
      <c r="TGA19" s="544"/>
      <c r="TGB19" s="544"/>
      <c r="TGC19" s="544"/>
      <c r="TGD19" s="544"/>
      <c r="TGE19" s="544"/>
      <c r="TGF19" s="544"/>
      <c r="TGG19" s="544"/>
      <c r="TGH19" s="544"/>
      <c r="TGI19" s="544"/>
      <c r="TGJ19" s="544"/>
      <c r="TGK19" s="544"/>
      <c r="TGL19" s="544"/>
      <c r="TGM19" s="544"/>
      <c r="TGN19" s="544"/>
      <c r="TGO19" s="544"/>
      <c r="TGP19" s="544"/>
      <c r="TGQ19" s="544"/>
      <c r="TGR19" s="544"/>
      <c r="TGS19" s="544"/>
      <c r="TGT19" s="544"/>
      <c r="TGU19" s="544"/>
      <c r="TGV19" s="544"/>
      <c r="TGW19" s="544"/>
      <c r="TGX19" s="544"/>
      <c r="TGY19" s="544"/>
      <c r="TGZ19" s="544"/>
      <c r="THA19" s="544"/>
      <c r="THB19" s="544"/>
      <c r="THC19" s="544"/>
      <c r="THD19" s="544"/>
      <c r="THE19" s="544"/>
      <c r="THF19" s="544"/>
      <c r="THG19" s="544"/>
      <c r="THH19" s="544"/>
      <c r="THI19" s="544"/>
      <c r="THJ19" s="544"/>
      <c r="THK19" s="544"/>
      <c r="THL19" s="544"/>
      <c r="THM19" s="544"/>
      <c r="THN19" s="544"/>
      <c r="THO19" s="544"/>
      <c r="THP19" s="544"/>
      <c r="THQ19" s="544"/>
      <c r="THR19" s="544"/>
      <c r="THS19" s="544"/>
      <c r="THT19" s="544"/>
      <c r="THU19" s="544"/>
      <c r="THV19" s="544"/>
      <c r="THW19" s="544"/>
      <c r="THX19" s="544"/>
      <c r="THY19" s="544"/>
      <c r="THZ19" s="544"/>
      <c r="TIA19" s="544"/>
      <c r="TIB19" s="544"/>
      <c r="TIC19" s="544"/>
      <c r="TID19" s="544"/>
      <c r="TIE19" s="544"/>
      <c r="TIF19" s="544"/>
      <c r="TIG19" s="544"/>
      <c r="TIH19" s="544"/>
      <c r="TII19" s="544"/>
      <c r="TIJ19" s="544"/>
      <c r="TIK19" s="544"/>
      <c r="TIL19" s="544"/>
      <c r="TIM19" s="544"/>
      <c r="TIN19" s="544"/>
      <c r="TIO19" s="544"/>
      <c r="TIP19" s="544"/>
      <c r="TIQ19" s="544"/>
      <c r="TIR19" s="544"/>
      <c r="TIS19" s="544"/>
      <c r="TIT19" s="544"/>
      <c r="TIU19" s="544"/>
      <c r="TIV19" s="544"/>
      <c r="TIW19" s="544"/>
      <c r="TIX19" s="544"/>
      <c r="TIY19" s="544"/>
      <c r="TIZ19" s="544"/>
      <c r="TJA19" s="544"/>
      <c r="TJB19" s="544"/>
      <c r="TJC19" s="544"/>
      <c r="TJD19" s="544"/>
      <c r="TJE19" s="544"/>
      <c r="TJF19" s="544"/>
      <c r="TJG19" s="544"/>
      <c r="TJH19" s="544"/>
      <c r="TJI19" s="544"/>
      <c r="TJJ19" s="544"/>
      <c r="TJK19" s="544"/>
      <c r="TJL19" s="544"/>
      <c r="TJM19" s="544"/>
      <c r="TJN19" s="544"/>
      <c r="TJO19" s="544"/>
      <c r="TJP19" s="544"/>
      <c r="TJQ19" s="544"/>
      <c r="TJR19" s="544"/>
      <c r="TJS19" s="544"/>
      <c r="TJT19" s="544"/>
      <c r="TJU19" s="544"/>
      <c r="TJV19" s="544"/>
      <c r="TJW19" s="544"/>
      <c r="TJX19" s="544"/>
      <c r="TJY19" s="544"/>
      <c r="TJZ19" s="544"/>
      <c r="TKA19" s="544"/>
      <c r="TKB19" s="544"/>
      <c r="TKC19" s="544"/>
      <c r="TKD19" s="544"/>
      <c r="TKE19" s="544"/>
      <c r="TKF19" s="544"/>
      <c r="TKG19" s="544"/>
      <c r="TKH19" s="544"/>
      <c r="TKI19" s="544"/>
      <c r="TKJ19" s="544"/>
      <c r="TKK19" s="544"/>
      <c r="TKL19" s="544"/>
      <c r="TKM19" s="544"/>
      <c r="TKN19" s="544"/>
      <c r="TKO19" s="544"/>
      <c r="TKP19" s="544"/>
      <c r="TKQ19" s="544"/>
      <c r="TKR19" s="544"/>
      <c r="TKS19" s="544"/>
      <c r="TKT19" s="544"/>
      <c r="TKU19" s="544"/>
      <c r="TKV19" s="544"/>
      <c r="TKW19" s="544"/>
      <c r="TKX19" s="544"/>
      <c r="TKY19" s="544"/>
      <c r="TKZ19" s="544"/>
      <c r="TLA19" s="544"/>
      <c r="TLB19" s="544"/>
      <c r="TLC19" s="544"/>
      <c r="TLD19" s="544"/>
      <c r="TLE19" s="544"/>
      <c r="TLF19" s="544"/>
      <c r="TLG19" s="544"/>
      <c r="TLH19" s="544"/>
      <c r="TLI19" s="544"/>
      <c r="TLJ19" s="544"/>
      <c r="TLK19" s="544"/>
      <c r="TLL19" s="544"/>
      <c r="TLM19" s="544"/>
      <c r="TLN19" s="544"/>
      <c r="TLO19" s="544"/>
      <c r="TLP19" s="544"/>
      <c r="TLQ19" s="544"/>
      <c r="TLR19" s="544"/>
      <c r="TLS19" s="544"/>
      <c r="TLT19" s="544"/>
      <c r="TLU19" s="544"/>
      <c r="TLV19" s="544"/>
      <c r="TLW19" s="544"/>
      <c r="TLX19" s="544"/>
      <c r="TLY19" s="544"/>
      <c r="TLZ19" s="544"/>
      <c r="TMA19" s="544"/>
      <c r="TMB19" s="544"/>
      <c r="TMC19" s="544"/>
      <c r="TMD19" s="544"/>
      <c r="TME19" s="544"/>
      <c r="TMF19" s="544"/>
      <c r="TMG19" s="544"/>
      <c r="TMH19" s="544"/>
      <c r="TMI19" s="544"/>
      <c r="TMJ19" s="544"/>
      <c r="TMK19" s="544"/>
      <c r="TML19" s="544"/>
      <c r="TMM19" s="544"/>
      <c r="TMN19" s="544"/>
      <c r="TMO19" s="544"/>
      <c r="TMP19" s="544"/>
      <c r="TMQ19" s="544"/>
      <c r="TMR19" s="544"/>
      <c r="TMS19" s="544"/>
      <c r="TMT19" s="544"/>
      <c r="TMU19" s="544"/>
      <c r="TMV19" s="544"/>
      <c r="TMW19" s="544"/>
      <c r="TMX19" s="544"/>
      <c r="TMY19" s="544"/>
      <c r="TMZ19" s="544"/>
      <c r="TNA19" s="544"/>
      <c r="TNB19" s="544"/>
      <c r="TNC19" s="544"/>
      <c r="TND19" s="544"/>
      <c r="TNE19" s="544"/>
      <c r="TNF19" s="544"/>
      <c r="TNG19" s="544"/>
      <c r="TNH19" s="544"/>
      <c r="TNI19" s="544"/>
      <c r="TNJ19" s="544"/>
      <c r="TNK19" s="544"/>
      <c r="TNL19" s="544"/>
      <c r="TNM19" s="544"/>
      <c r="TNN19" s="544"/>
      <c r="TNO19" s="544"/>
      <c r="TNP19" s="544"/>
      <c r="TNQ19" s="544"/>
      <c r="TNR19" s="544"/>
      <c r="TNS19" s="544"/>
      <c r="TNT19" s="544"/>
      <c r="TNU19" s="544"/>
      <c r="TNV19" s="544"/>
      <c r="TNW19" s="544"/>
      <c r="TNX19" s="544"/>
      <c r="TNY19" s="544"/>
      <c r="TNZ19" s="544"/>
      <c r="TOA19" s="544"/>
      <c r="TOB19" s="544"/>
      <c r="TOC19" s="544"/>
      <c r="TOD19" s="544"/>
      <c r="TOE19" s="544"/>
      <c r="TOF19" s="544"/>
      <c r="TOG19" s="544"/>
      <c r="TOH19" s="544"/>
      <c r="TOI19" s="544"/>
      <c r="TOJ19" s="544"/>
      <c r="TOK19" s="544"/>
      <c r="TOL19" s="544"/>
      <c r="TOM19" s="544"/>
      <c r="TON19" s="544"/>
      <c r="TOO19" s="544"/>
      <c r="TOP19" s="544"/>
      <c r="TOQ19" s="544"/>
      <c r="TOR19" s="544"/>
      <c r="TOS19" s="544"/>
      <c r="TOT19" s="544"/>
      <c r="TOU19" s="544"/>
      <c r="TOV19" s="544"/>
      <c r="TOW19" s="544"/>
      <c r="TOX19" s="544"/>
      <c r="TOY19" s="544"/>
      <c r="TOZ19" s="544"/>
      <c r="TPA19" s="544"/>
      <c r="TPB19" s="544"/>
      <c r="TPC19" s="544"/>
      <c r="TPD19" s="544"/>
      <c r="TPE19" s="544"/>
      <c r="TPF19" s="544"/>
      <c r="TPG19" s="544"/>
      <c r="TPH19" s="544"/>
      <c r="TPI19" s="544"/>
      <c r="TPJ19" s="544"/>
      <c r="TPK19" s="544"/>
      <c r="TPL19" s="544"/>
      <c r="TPM19" s="544"/>
      <c r="TPN19" s="544"/>
      <c r="TPO19" s="544"/>
      <c r="TPP19" s="544"/>
      <c r="TPQ19" s="544"/>
      <c r="TPR19" s="544"/>
      <c r="TPS19" s="544"/>
      <c r="TPT19" s="544"/>
      <c r="TPU19" s="544"/>
      <c r="TPV19" s="544"/>
      <c r="TPW19" s="544"/>
      <c r="TPX19" s="544"/>
      <c r="TPY19" s="544"/>
      <c r="TPZ19" s="544"/>
      <c r="TQA19" s="544"/>
      <c r="TQB19" s="544"/>
      <c r="TQC19" s="544"/>
      <c r="TQD19" s="544"/>
      <c r="TQE19" s="544"/>
      <c r="TQF19" s="544"/>
      <c r="TQG19" s="544"/>
      <c r="TQH19" s="544"/>
      <c r="TQI19" s="544"/>
      <c r="TQJ19" s="544"/>
      <c r="TQK19" s="544"/>
      <c r="TQL19" s="544"/>
      <c r="TQM19" s="544"/>
      <c r="TQN19" s="544"/>
      <c r="TQO19" s="544"/>
      <c r="TQP19" s="544"/>
      <c r="TQQ19" s="544"/>
      <c r="TQR19" s="544"/>
      <c r="TQS19" s="544"/>
      <c r="TQT19" s="544"/>
      <c r="TQU19" s="544"/>
      <c r="TQV19" s="544"/>
      <c r="TQW19" s="544"/>
      <c r="TQX19" s="544"/>
      <c r="TQY19" s="544"/>
      <c r="TQZ19" s="544"/>
      <c r="TRA19" s="544"/>
      <c r="TRB19" s="544"/>
      <c r="TRC19" s="544"/>
      <c r="TRD19" s="544"/>
      <c r="TRE19" s="544"/>
      <c r="TRF19" s="544"/>
      <c r="TRG19" s="544"/>
      <c r="TRH19" s="544"/>
      <c r="TRI19" s="544"/>
      <c r="TRJ19" s="544"/>
      <c r="TRK19" s="544"/>
      <c r="TRL19" s="544"/>
      <c r="TRM19" s="544"/>
      <c r="TRN19" s="544"/>
      <c r="TRO19" s="544"/>
      <c r="TRP19" s="544"/>
      <c r="TRQ19" s="544"/>
      <c r="TRR19" s="544"/>
      <c r="TRS19" s="544"/>
      <c r="TRT19" s="544"/>
      <c r="TRU19" s="544"/>
      <c r="TRV19" s="544"/>
      <c r="TRW19" s="544"/>
      <c r="TRX19" s="544"/>
      <c r="TRY19" s="544"/>
      <c r="TRZ19" s="544"/>
      <c r="TSA19" s="544"/>
      <c r="TSB19" s="544"/>
      <c r="TSC19" s="544"/>
      <c r="TSD19" s="544"/>
      <c r="TSE19" s="544"/>
      <c r="TSF19" s="544"/>
      <c r="TSG19" s="544"/>
      <c r="TSH19" s="544"/>
      <c r="TSI19" s="544"/>
      <c r="TSJ19" s="544"/>
      <c r="TSK19" s="544"/>
      <c r="TSL19" s="544"/>
      <c r="TSM19" s="544"/>
      <c r="TSN19" s="544"/>
      <c r="TSO19" s="544"/>
      <c r="TSP19" s="544"/>
      <c r="TSQ19" s="544"/>
      <c r="TSR19" s="544"/>
      <c r="TSS19" s="544"/>
      <c r="TST19" s="544"/>
      <c r="TSU19" s="544"/>
      <c r="TSV19" s="544"/>
      <c r="TSW19" s="544"/>
      <c r="TSX19" s="544"/>
      <c r="TSY19" s="544"/>
      <c r="TSZ19" s="544"/>
      <c r="TTA19" s="544"/>
      <c r="TTB19" s="544"/>
      <c r="TTC19" s="544"/>
      <c r="TTD19" s="544"/>
      <c r="TTE19" s="544"/>
      <c r="TTF19" s="544"/>
      <c r="TTG19" s="544"/>
      <c r="TTH19" s="544"/>
      <c r="TTI19" s="544"/>
      <c r="TTJ19" s="544"/>
      <c r="TTK19" s="544"/>
      <c r="TTL19" s="544"/>
      <c r="TTM19" s="544"/>
      <c r="TTN19" s="544"/>
      <c r="TTO19" s="544"/>
      <c r="TTP19" s="544"/>
      <c r="TTQ19" s="544"/>
      <c r="TTR19" s="544"/>
      <c r="TTS19" s="544"/>
      <c r="TTT19" s="544"/>
      <c r="TTU19" s="544"/>
      <c r="TTV19" s="544"/>
      <c r="TTW19" s="544"/>
      <c r="TTX19" s="544"/>
      <c r="TTY19" s="544"/>
      <c r="TTZ19" s="544"/>
      <c r="TUA19" s="544"/>
      <c r="TUB19" s="544"/>
      <c r="TUC19" s="544"/>
      <c r="TUD19" s="544"/>
      <c r="TUE19" s="544"/>
      <c r="TUF19" s="544"/>
      <c r="TUG19" s="544"/>
      <c r="TUH19" s="544"/>
      <c r="TUI19" s="544"/>
      <c r="TUJ19" s="544"/>
      <c r="TUK19" s="544"/>
      <c r="TUL19" s="544"/>
      <c r="TUM19" s="544"/>
      <c r="TUN19" s="544"/>
      <c r="TUO19" s="544"/>
      <c r="TUP19" s="544"/>
      <c r="TUQ19" s="544"/>
      <c r="TUR19" s="544"/>
      <c r="TUS19" s="544"/>
      <c r="TUT19" s="544"/>
      <c r="TUU19" s="544"/>
      <c r="TUV19" s="544"/>
      <c r="TUW19" s="544"/>
      <c r="TUX19" s="544"/>
      <c r="TUY19" s="544"/>
      <c r="TUZ19" s="544"/>
      <c r="TVA19" s="544"/>
      <c r="TVB19" s="544"/>
      <c r="TVC19" s="544"/>
      <c r="TVD19" s="544"/>
      <c r="TVE19" s="544"/>
      <c r="TVF19" s="544"/>
      <c r="TVG19" s="544"/>
      <c r="TVH19" s="544"/>
      <c r="TVI19" s="544"/>
      <c r="TVJ19" s="544"/>
      <c r="TVK19" s="544"/>
      <c r="TVL19" s="544"/>
      <c r="TVM19" s="544"/>
      <c r="TVN19" s="544"/>
      <c r="TVO19" s="544"/>
      <c r="TVP19" s="544"/>
      <c r="TVQ19" s="544"/>
      <c r="TVR19" s="544"/>
      <c r="TVS19" s="544"/>
      <c r="TVT19" s="544"/>
      <c r="TVU19" s="544"/>
      <c r="TVV19" s="544"/>
      <c r="TVW19" s="544"/>
      <c r="TVX19" s="544"/>
      <c r="TVY19" s="544"/>
      <c r="TVZ19" s="544"/>
      <c r="TWA19" s="544"/>
      <c r="TWB19" s="544"/>
      <c r="TWC19" s="544"/>
      <c r="TWD19" s="544"/>
      <c r="TWE19" s="544"/>
      <c r="TWF19" s="544"/>
      <c r="TWG19" s="544"/>
      <c r="TWH19" s="544"/>
      <c r="TWI19" s="544"/>
      <c r="TWJ19" s="544"/>
      <c r="TWK19" s="544"/>
      <c r="TWL19" s="544"/>
      <c r="TWM19" s="544"/>
      <c r="TWN19" s="544"/>
      <c r="TWO19" s="544"/>
      <c r="TWP19" s="544"/>
      <c r="TWQ19" s="544"/>
      <c r="TWR19" s="544"/>
      <c r="TWS19" s="544"/>
      <c r="TWT19" s="544"/>
      <c r="TWU19" s="544"/>
      <c r="TWV19" s="544"/>
      <c r="TWW19" s="544"/>
      <c r="TWX19" s="544"/>
      <c r="TWY19" s="544"/>
      <c r="TWZ19" s="544"/>
      <c r="TXA19" s="544"/>
      <c r="TXB19" s="544"/>
      <c r="TXC19" s="544"/>
      <c r="TXD19" s="544"/>
      <c r="TXE19" s="544"/>
      <c r="TXF19" s="544"/>
      <c r="TXG19" s="544"/>
      <c r="TXH19" s="544"/>
      <c r="TXI19" s="544"/>
      <c r="TXJ19" s="544"/>
      <c r="TXK19" s="544"/>
      <c r="TXL19" s="544"/>
      <c r="TXM19" s="544"/>
      <c r="TXN19" s="544"/>
      <c r="TXO19" s="544"/>
      <c r="TXP19" s="544"/>
      <c r="TXQ19" s="544"/>
      <c r="TXR19" s="544"/>
      <c r="TXS19" s="544"/>
      <c r="TXT19" s="544"/>
      <c r="TXU19" s="544"/>
      <c r="TXV19" s="544"/>
      <c r="TXW19" s="544"/>
      <c r="TXX19" s="544"/>
      <c r="TXY19" s="544"/>
      <c r="TXZ19" s="544"/>
      <c r="TYA19" s="544"/>
      <c r="TYB19" s="544"/>
      <c r="TYC19" s="544"/>
      <c r="TYD19" s="544"/>
      <c r="TYE19" s="544"/>
      <c r="TYF19" s="544"/>
      <c r="TYG19" s="544"/>
      <c r="TYH19" s="544"/>
      <c r="TYI19" s="544"/>
      <c r="TYJ19" s="544"/>
      <c r="TYK19" s="544"/>
      <c r="TYL19" s="544"/>
      <c r="TYM19" s="544"/>
      <c r="TYN19" s="544"/>
      <c r="TYO19" s="544"/>
      <c r="TYP19" s="544"/>
      <c r="TYQ19" s="544"/>
      <c r="TYR19" s="544"/>
      <c r="TYS19" s="544"/>
      <c r="TYT19" s="544"/>
      <c r="TYU19" s="544"/>
      <c r="TYV19" s="544"/>
      <c r="TYW19" s="544"/>
      <c r="TYX19" s="544"/>
      <c r="TYY19" s="544"/>
      <c r="TYZ19" s="544"/>
      <c r="TZA19" s="544"/>
      <c r="TZB19" s="544"/>
      <c r="TZC19" s="544"/>
      <c r="TZD19" s="544"/>
      <c r="TZE19" s="544"/>
      <c r="TZF19" s="544"/>
      <c r="TZG19" s="544"/>
      <c r="TZH19" s="544"/>
      <c r="TZI19" s="544"/>
      <c r="TZJ19" s="544"/>
      <c r="TZK19" s="544"/>
      <c r="TZL19" s="544"/>
      <c r="TZM19" s="544"/>
      <c r="TZN19" s="544"/>
      <c r="TZO19" s="544"/>
      <c r="TZP19" s="544"/>
      <c r="TZQ19" s="544"/>
      <c r="TZR19" s="544"/>
      <c r="TZS19" s="544"/>
      <c r="TZT19" s="544"/>
      <c r="TZU19" s="544"/>
      <c r="TZV19" s="544"/>
      <c r="TZW19" s="544"/>
      <c r="TZX19" s="544"/>
      <c r="TZY19" s="544"/>
      <c r="TZZ19" s="544"/>
      <c r="UAA19" s="544"/>
      <c r="UAB19" s="544"/>
      <c r="UAC19" s="544"/>
      <c r="UAD19" s="544"/>
      <c r="UAE19" s="544"/>
      <c r="UAF19" s="544"/>
      <c r="UAG19" s="544"/>
      <c r="UAH19" s="544"/>
      <c r="UAI19" s="544"/>
      <c r="UAJ19" s="544"/>
      <c r="UAK19" s="544"/>
      <c r="UAL19" s="544"/>
      <c r="UAM19" s="544"/>
      <c r="UAN19" s="544"/>
      <c r="UAO19" s="544"/>
      <c r="UAP19" s="544"/>
      <c r="UAQ19" s="544"/>
      <c r="UAR19" s="544"/>
      <c r="UAS19" s="544"/>
      <c r="UAT19" s="544"/>
      <c r="UAU19" s="544"/>
      <c r="UAV19" s="544"/>
      <c r="UAW19" s="544"/>
      <c r="UAX19" s="544"/>
      <c r="UAY19" s="544"/>
      <c r="UAZ19" s="544"/>
      <c r="UBA19" s="544"/>
      <c r="UBB19" s="544"/>
      <c r="UBC19" s="544"/>
      <c r="UBD19" s="544"/>
      <c r="UBE19" s="544"/>
      <c r="UBF19" s="544"/>
      <c r="UBG19" s="544"/>
      <c r="UBH19" s="544"/>
      <c r="UBI19" s="544"/>
      <c r="UBJ19" s="544"/>
      <c r="UBK19" s="544"/>
      <c r="UBL19" s="544"/>
      <c r="UBM19" s="544"/>
      <c r="UBN19" s="544"/>
      <c r="UBO19" s="544"/>
      <c r="UBP19" s="544"/>
      <c r="UBQ19" s="544"/>
      <c r="UBR19" s="544"/>
      <c r="UBS19" s="544"/>
      <c r="UBT19" s="544"/>
      <c r="UBU19" s="544"/>
      <c r="UBV19" s="544"/>
      <c r="UBW19" s="544"/>
      <c r="UBX19" s="544"/>
      <c r="UBY19" s="544"/>
      <c r="UBZ19" s="544"/>
      <c r="UCA19" s="544"/>
      <c r="UCB19" s="544"/>
      <c r="UCC19" s="544"/>
      <c r="UCD19" s="544"/>
      <c r="UCE19" s="544"/>
      <c r="UCF19" s="544"/>
      <c r="UCG19" s="544"/>
      <c r="UCH19" s="544"/>
      <c r="UCI19" s="544"/>
      <c r="UCJ19" s="544"/>
      <c r="UCK19" s="544"/>
      <c r="UCL19" s="544"/>
      <c r="UCM19" s="544"/>
      <c r="UCN19" s="544"/>
      <c r="UCO19" s="544"/>
      <c r="UCP19" s="544"/>
      <c r="UCQ19" s="544"/>
      <c r="UCR19" s="544"/>
      <c r="UCS19" s="544"/>
      <c r="UCT19" s="544"/>
      <c r="UCU19" s="544"/>
      <c r="UCV19" s="544"/>
      <c r="UCW19" s="544"/>
      <c r="UCX19" s="544"/>
      <c r="UCY19" s="544"/>
      <c r="UCZ19" s="544"/>
      <c r="UDA19" s="544"/>
      <c r="UDB19" s="544"/>
      <c r="UDC19" s="544"/>
      <c r="UDD19" s="544"/>
      <c r="UDE19" s="544"/>
      <c r="UDF19" s="544"/>
      <c r="UDG19" s="544"/>
      <c r="UDH19" s="544"/>
      <c r="UDI19" s="544"/>
      <c r="UDJ19" s="544"/>
      <c r="UDK19" s="544"/>
      <c r="UDL19" s="544"/>
      <c r="UDM19" s="544"/>
      <c r="UDN19" s="544"/>
      <c r="UDO19" s="544"/>
      <c r="UDP19" s="544"/>
      <c r="UDQ19" s="544"/>
      <c r="UDR19" s="544"/>
      <c r="UDS19" s="544"/>
      <c r="UDT19" s="544"/>
      <c r="UDU19" s="544"/>
      <c r="UDV19" s="544"/>
      <c r="UDW19" s="544"/>
      <c r="UDX19" s="544"/>
      <c r="UDY19" s="544"/>
      <c r="UDZ19" s="544"/>
      <c r="UEA19" s="544"/>
      <c r="UEB19" s="544"/>
      <c r="UEC19" s="544"/>
      <c r="UED19" s="544"/>
      <c r="UEE19" s="544"/>
      <c r="UEF19" s="544"/>
      <c r="UEG19" s="544"/>
      <c r="UEH19" s="544"/>
      <c r="UEI19" s="544"/>
      <c r="UEJ19" s="544"/>
      <c r="UEK19" s="544"/>
      <c r="UEL19" s="544"/>
      <c r="UEM19" s="544"/>
      <c r="UEN19" s="544"/>
      <c r="UEO19" s="544"/>
      <c r="UEP19" s="544"/>
      <c r="UEQ19" s="544"/>
      <c r="UER19" s="544"/>
      <c r="UES19" s="544"/>
      <c r="UET19" s="544"/>
      <c r="UEU19" s="544"/>
      <c r="UEV19" s="544"/>
      <c r="UEW19" s="544"/>
      <c r="UEX19" s="544"/>
      <c r="UEY19" s="544"/>
      <c r="UEZ19" s="544"/>
      <c r="UFA19" s="544"/>
      <c r="UFB19" s="544"/>
      <c r="UFC19" s="544"/>
      <c r="UFD19" s="544"/>
      <c r="UFE19" s="544"/>
      <c r="UFF19" s="544"/>
      <c r="UFG19" s="544"/>
      <c r="UFH19" s="544"/>
      <c r="UFI19" s="544"/>
      <c r="UFJ19" s="544"/>
      <c r="UFK19" s="544"/>
      <c r="UFL19" s="544"/>
      <c r="UFM19" s="544"/>
      <c r="UFN19" s="544"/>
      <c r="UFO19" s="544"/>
      <c r="UFP19" s="544"/>
      <c r="UFQ19" s="544"/>
      <c r="UFR19" s="544"/>
      <c r="UFS19" s="544"/>
      <c r="UFT19" s="544"/>
      <c r="UFU19" s="544"/>
      <c r="UFV19" s="544"/>
      <c r="UFW19" s="544"/>
      <c r="UFX19" s="544"/>
      <c r="UFY19" s="544"/>
      <c r="UFZ19" s="544"/>
      <c r="UGA19" s="544"/>
      <c r="UGB19" s="544"/>
      <c r="UGC19" s="544"/>
      <c r="UGD19" s="544"/>
      <c r="UGE19" s="544"/>
      <c r="UGF19" s="544"/>
      <c r="UGG19" s="544"/>
      <c r="UGH19" s="544"/>
      <c r="UGI19" s="544"/>
      <c r="UGJ19" s="544"/>
      <c r="UGK19" s="544"/>
      <c r="UGL19" s="544"/>
      <c r="UGM19" s="544"/>
      <c r="UGN19" s="544"/>
      <c r="UGO19" s="544"/>
      <c r="UGP19" s="544"/>
      <c r="UGQ19" s="544"/>
      <c r="UGR19" s="544"/>
      <c r="UGS19" s="544"/>
      <c r="UGT19" s="544"/>
      <c r="UGU19" s="544"/>
      <c r="UGV19" s="544"/>
      <c r="UGW19" s="544"/>
      <c r="UGX19" s="544"/>
      <c r="UGY19" s="544"/>
      <c r="UGZ19" s="544"/>
      <c r="UHA19" s="544"/>
      <c r="UHB19" s="544"/>
      <c r="UHC19" s="544"/>
      <c r="UHD19" s="544"/>
      <c r="UHE19" s="544"/>
      <c r="UHF19" s="544"/>
      <c r="UHG19" s="544"/>
      <c r="UHH19" s="544"/>
      <c r="UHI19" s="544"/>
      <c r="UHJ19" s="544"/>
      <c r="UHK19" s="544"/>
      <c r="UHL19" s="544"/>
      <c r="UHM19" s="544"/>
      <c r="UHN19" s="544"/>
      <c r="UHO19" s="544"/>
      <c r="UHP19" s="544"/>
      <c r="UHQ19" s="544"/>
      <c r="UHR19" s="544"/>
      <c r="UHS19" s="544"/>
      <c r="UHT19" s="544"/>
      <c r="UHU19" s="544"/>
      <c r="UHV19" s="544"/>
      <c r="UHW19" s="544"/>
      <c r="UHX19" s="544"/>
      <c r="UHY19" s="544"/>
      <c r="UHZ19" s="544"/>
      <c r="UIA19" s="544"/>
      <c r="UIB19" s="544"/>
      <c r="UIC19" s="544"/>
      <c r="UID19" s="544"/>
      <c r="UIE19" s="544"/>
      <c r="UIF19" s="544"/>
      <c r="UIG19" s="544"/>
      <c r="UIH19" s="544"/>
      <c r="UII19" s="544"/>
      <c r="UIJ19" s="544"/>
      <c r="UIK19" s="544"/>
      <c r="UIL19" s="544"/>
      <c r="UIM19" s="544"/>
      <c r="UIN19" s="544"/>
      <c r="UIO19" s="544"/>
      <c r="UIP19" s="544"/>
      <c r="UIQ19" s="544"/>
      <c r="UIR19" s="544"/>
      <c r="UIS19" s="544"/>
      <c r="UIT19" s="544"/>
      <c r="UIU19" s="544"/>
      <c r="UIV19" s="544"/>
      <c r="UIW19" s="544"/>
      <c r="UIX19" s="544"/>
      <c r="UIY19" s="544"/>
      <c r="UIZ19" s="544"/>
      <c r="UJA19" s="544"/>
      <c r="UJB19" s="544"/>
      <c r="UJC19" s="544"/>
      <c r="UJD19" s="544"/>
      <c r="UJE19" s="544"/>
      <c r="UJF19" s="544"/>
      <c r="UJG19" s="544"/>
      <c r="UJH19" s="544"/>
      <c r="UJI19" s="544"/>
      <c r="UJJ19" s="544"/>
      <c r="UJK19" s="544"/>
      <c r="UJL19" s="544"/>
      <c r="UJM19" s="544"/>
      <c r="UJN19" s="544"/>
      <c r="UJO19" s="544"/>
      <c r="UJP19" s="544"/>
      <c r="UJQ19" s="544"/>
      <c r="UJR19" s="544"/>
      <c r="UJS19" s="544"/>
      <c r="UJT19" s="544"/>
      <c r="UJU19" s="544"/>
      <c r="UJV19" s="544"/>
      <c r="UJW19" s="544"/>
      <c r="UJX19" s="544"/>
      <c r="UJY19" s="544"/>
      <c r="UJZ19" s="544"/>
      <c r="UKA19" s="544"/>
      <c r="UKB19" s="544"/>
      <c r="UKC19" s="544"/>
      <c r="UKD19" s="544"/>
      <c r="UKE19" s="544"/>
      <c r="UKF19" s="544"/>
      <c r="UKG19" s="544"/>
      <c r="UKH19" s="544"/>
      <c r="UKI19" s="544"/>
      <c r="UKJ19" s="544"/>
      <c r="UKK19" s="544"/>
      <c r="UKL19" s="544"/>
      <c r="UKM19" s="544"/>
      <c r="UKN19" s="544"/>
      <c r="UKO19" s="544"/>
      <c r="UKP19" s="544"/>
      <c r="UKQ19" s="544"/>
      <c r="UKR19" s="544"/>
      <c r="UKS19" s="544"/>
      <c r="UKT19" s="544"/>
      <c r="UKU19" s="544"/>
      <c r="UKV19" s="544"/>
      <c r="UKW19" s="544"/>
      <c r="UKX19" s="544"/>
      <c r="UKY19" s="544"/>
      <c r="UKZ19" s="544"/>
      <c r="ULA19" s="544"/>
      <c r="ULB19" s="544"/>
      <c r="ULC19" s="544"/>
      <c r="ULD19" s="544"/>
      <c r="ULE19" s="544"/>
      <c r="ULF19" s="544"/>
      <c r="ULG19" s="544"/>
      <c r="ULH19" s="544"/>
      <c r="ULI19" s="544"/>
      <c r="ULJ19" s="544"/>
      <c r="ULK19" s="544"/>
      <c r="ULL19" s="544"/>
      <c r="ULM19" s="544"/>
      <c r="ULN19" s="544"/>
      <c r="ULO19" s="544"/>
      <c r="ULP19" s="544"/>
      <c r="ULQ19" s="544"/>
      <c r="ULR19" s="544"/>
      <c r="ULS19" s="544"/>
      <c r="ULT19" s="544"/>
      <c r="ULU19" s="544"/>
      <c r="ULV19" s="544"/>
      <c r="ULW19" s="544"/>
      <c r="ULX19" s="544"/>
      <c r="ULY19" s="544"/>
      <c r="ULZ19" s="544"/>
      <c r="UMA19" s="544"/>
      <c r="UMB19" s="544"/>
      <c r="UMC19" s="544"/>
      <c r="UMD19" s="544"/>
      <c r="UME19" s="544"/>
      <c r="UMF19" s="544"/>
      <c r="UMG19" s="544"/>
      <c r="UMH19" s="544"/>
      <c r="UMI19" s="544"/>
      <c r="UMJ19" s="544"/>
      <c r="UMK19" s="544"/>
      <c r="UML19" s="544"/>
      <c r="UMM19" s="544"/>
      <c r="UMN19" s="544"/>
      <c r="UMO19" s="544"/>
      <c r="UMP19" s="544"/>
      <c r="UMQ19" s="544"/>
      <c r="UMR19" s="544"/>
      <c r="UMS19" s="544"/>
      <c r="UMT19" s="544"/>
      <c r="UMU19" s="544"/>
      <c r="UMV19" s="544"/>
      <c r="UMW19" s="544"/>
      <c r="UMX19" s="544"/>
      <c r="UMY19" s="544"/>
      <c r="UMZ19" s="544"/>
      <c r="UNA19" s="544"/>
      <c r="UNB19" s="544"/>
      <c r="UNC19" s="544"/>
      <c r="UND19" s="544"/>
      <c r="UNE19" s="544"/>
      <c r="UNF19" s="544"/>
      <c r="UNG19" s="544"/>
      <c r="UNH19" s="544"/>
      <c r="UNI19" s="544"/>
      <c r="UNJ19" s="544"/>
      <c r="UNK19" s="544"/>
      <c r="UNL19" s="544"/>
      <c r="UNM19" s="544"/>
      <c r="UNN19" s="544"/>
      <c r="UNO19" s="544"/>
      <c r="UNP19" s="544"/>
      <c r="UNQ19" s="544"/>
      <c r="UNR19" s="544"/>
      <c r="UNS19" s="544"/>
      <c r="UNT19" s="544"/>
      <c r="UNU19" s="544"/>
      <c r="UNV19" s="544"/>
      <c r="UNW19" s="544"/>
      <c r="UNX19" s="544"/>
      <c r="UNY19" s="544"/>
      <c r="UNZ19" s="544"/>
      <c r="UOA19" s="544"/>
      <c r="UOB19" s="544"/>
      <c r="UOC19" s="544"/>
      <c r="UOD19" s="544"/>
      <c r="UOE19" s="544"/>
      <c r="UOF19" s="544"/>
      <c r="UOG19" s="544"/>
      <c r="UOH19" s="544"/>
      <c r="UOI19" s="544"/>
      <c r="UOJ19" s="544"/>
      <c r="UOK19" s="544"/>
      <c r="UOL19" s="544"/>
      <c r="UOM19" s="544"/>
      <c r="UON19" s="544"/>
      <c r="UOO19" s="544"/>
      <c r="UOP19" s="544"/>
      <c r="UOQ19" s="544"/>
      <c r="UOR19" s="544"/>
      <c r="UOS19" s="544"/>
      <c r="UOT19" s="544"/>
      <c r="UOU19" s="544"/>
      <c r="UOV19" s="544"/>
      <c r="UOW19" s="544"/>
      <c r="UOX19" s="544"/>
      <c r="UOY19" s="544"/>
      <c r="UOZ19" s="544"/>
      <c r="UPA19" s="544"/>
      <c r="UPB19" s="544"/>
      <c r="UPC19" s="544"/>
      <c r="UPD19" s="544"/>
      <c r="UPE19" s="544"/>
      <c r="UPF19" s="544"/>
      <c r="UPG19" s="544"/>
      <c r="UPH19" s="544"/>
      <c r="UPI19" s="544"/>
      <c r="UPJ19" s="544"/>
      <c r="UPK19" s="544"/>
      <c r="UPL19" s="544"/>
      <c r="UPM19" s="544"/>
      <c r="UPN19" s="544"/>
      <c r="UPO19" s="544"/>
      <c r="UPP19" s="544"/>
      <c r="UPQ19" s="544"/>
      <c r="UPR19" s="544"/>
      <c r="UPS19" s="544"/>
      <c r="UPT19" s="544"/>
      <c r="UPU19" s="544"/>
      <c r="UPV19" s="544"/>
      <c r="UPW19" s="544"/>
      <c r="UPX19" s="544"/>
      <c r="UPY19" s="544"/>
      <c r="UPZ19" s="544"/>
      <c r="UQA19" s="544"/>
      <c r="UQB19" s="544"/>
      <c r="UQC19" s="544"/>
      <c r="UQD19" s="544"/>
      <c r="UQE19" s="544"/>
      <c r="UQF19" s="544"/>
      <c r="UQG19" s="544"/>
      <c r="UQH19" s="544"/>
      <c r="UQI19" s="544"/>
      <c r="UQJ19" s="544"/>
      <c r="UQK19" s="544"/>
      <c r="UQL19" s="544"/>
      <c r="UQM19" s="544"/>
      <c r="UQN19" s="544"/>
      <c r="UQO19" s="544"/>
      <c r="UQP19" s="544"/>
      <c r="UQQ19" s="544"/>
      <c r="UQR19" s="544"/>
      <c r="UQS19" s="544"/>
      <c r="UQT19" s="544"/>
      <c r="UQU19" s="544"/>
      <c r="UQV19" s="544"/>
      <c r="UQW19" s="544"/>
      <c r="UQX19" s="544"/>
      <c r="UQY19" s="544"/>
      <c r="UQZ19" s="544"/>
      <c r="URA19" s="544"/>
      <c r="URB19" s="544"/>
      <c r="URC19" s="544"/>
      <c r="URD19" s="544"/>
      <c r="URE19" s="544"/>
      <c r="URF19" s="544"/>
      <c r="URG19" s="544"/>
      <c r="URH19" s="544"/>
      <c r="URI19" s="544"/>
      <c r="URJ19" s="544"/>
      <c r="URK19" s="544"/>
      <c r="URL19" s="544"/>
      <c r="URM19" s="544"/>
      <c r="URN19" s="544"/>
      <c r="URO19" s="544"/>
      <c r="URP19" s="544"/>
      <c r="URQ19" s="544"/>
      <c r="URR19" s="544"/>
      <c r="URS19" s="544"/>
      <c r="URT19" s="544"/>
      <c r="URU19" s="544"/>
      <c r="URV19" s="544"/>
      <c r="URW19" s="544"/>
      <c r="URX19" s="544"/>
      <c r="URY19" s="544"/>
      <c r="URZ19" s="544"/>
      <c r="USA19" s="544"/>
      <c r="USB19" s="544"/>
      <c r="USC19" s="544"/>
      <c r="USD19" s="544"/>
      <c r="USE19" s="544"/>
      <c r="USF19" s="544"/>
      <c r="USG19" s="544"/>
      <c r="USH19" s="544"/>
      <c r="USI19" s="544"/>
      <c r="USJ19" s="544"/>
      <c r="USK19" s="544"/>
      <c r="USL19" s="544"/>
      <c r="USM19" s="544"/>
      <c r="USN19" s="544"/>
      <c r="USO19" s="544"/>
      <c r="USP19" s="544"/>
      <c r="USQ19" s="544"/>
      <c r="USR19" s="544"/>
      <c r="USS19" s="544"/>
      <c r="UST19" s="544"/>
      <c r="USU19" s="544"/>
      <c r="USV19" s="544"/>
      <c r="USW19" s="544"/>
      <c r="USX19" s="544"/>
      <c r="USY19" s="544"/>
      <c r="USZ19" s="544"/>
      <c r="UTA19" s="544"/>
      <c r="UTB19" s="544"/>
      <c r="UTC19" s="544"/>
      <c r="UTD19" s="544"/>
      <c r="UTE19" s="544"/>
      <c r="UTF19" s="544"/>
      <c r="UTG19" s="544"/>
      <c r="UTH19" s="544"/>
      <c r="UTI19" s="544"/>
      <c r="UTJ19" s="544"/>
      <c r="UTK19" s="544"/>
      <c r="UTL19" s="544"/>
      <c r="UTM19" s="544"/>
      <c r="UTN19" s="544"/>
      <c r="UTO19" s="544"/>
      <c r="UTP19" s="544"/>
      <c r="UTQ19" s="544"/>
      <c r="UTR19" s="544"/>
      <c r="UTS19" s="544"/>
      <c r="UTT19" s="544"/>
      <c r="UTU19" s="544"/>
      <c r="UTV19" s="544"/>
      <c r="UTW19" s="544"/>
      <c r="UTX19" s="544"/>
      <c r="UTY19" s="544"/>
      <c r="UTZ19" s="544"/>
      <c r="UUA19" s="544"/>
      <c r="UUB19" s="544"/>
      <c r="UUC19" s="544"/>
      <c r="UUD19" s="544"/>
      <c r="UUE19" s="544"/>
      <c r="UUF19" s="544"/>
      <c r="UUG19" s="544"/>
      <c r="UUH19" s="544"/>
      <c r="UUI19" s="544"/>
      <c r="UUJ19" s="544"/>
      <c r="UUK19" s="544"/>
      <c r="UUL19" s="544"/>
      <c r="UUM19" s="544"/>
      <c r="UUN19" s="544"/>
      <c r="UUO19" s="544"/>
      <c r="UUP19" s="544"/>
      <c r="UUQ19" s="544"/>
      <c r="UUR19" s="544"/>
      <c r="UUS19" s="544"/>
      <c r="UUT19" s="544"/>
      <c r="UUU19" s="544"/>
      <c r="UUV19" s="544"/>
      <c r="UUW19" s="544"/>
      <c r="UUX19" s="544"/>
      <c r="UUY19" s="544"/>
      <c r="UUZ19" s="544"/>
      <c r="UVA19" s="544"/>
      <c r="UVB19" s="544"/>
      <c r="UVC19" s="544"/>
      <c r="UVD19" s="544"/>
      <c r="UVE19" s="544"/>
      <c r="UVF19" s="544"/>
      <c r="UVG19" s="544"/>
      <c r="UVH19" s="544"/>
      <c r="UVI19" s="544"/>
      <c r="UVJ19" s="544"/>
      <c r="UVK19" s="544"/>
      <c r="UVL19" s="544"/>
      <c r="UVM19" s="544"/>
      <c r="UVN19" s="544"/>
      <c r="UVO19" s="544"/>
      <c r="UVP19" s="544"/>
      <c r="UVQ19" s="544"/>
      <c r="UVR19" s="544"/>
      <c r="UVS19" s="544"/>
      <c r="UVT19" s="544"/>
      <c r="UVU19" s="544"/>
      <c r="UVV19" s="544"/>
      <c r="UVW19" s="544"/>
      <c r="UVX19" s="544"/>
      <c r="UVY19" s="544"/>
      <c r="UVZ19" s="544"/>
      <c r="UWA19" s="544"/>
      <c r="UWB19" s="544"/>
      <c r="UWC19" s="544"/>
      <c r="UWD19" s="544"/>
      <c r="UWE19" s="544"/>
      <c r="UWF19" s="544"/>
      <c r="UWG19" s="544"/>
      <c r="UWH19" s="544"/>
      <c r="UWI19" s="544"/>
      <c r="UWJ19" s="544"/>
      <c r="UWK19" s="544"/>
      <c r="UWL19" s="544"/>
      <c r="UWM19" s="544"/>
      <c r="UWN19" s="544"/>
      <c r="UWO19" s="544"/>
      <c r="UWP19" s="544"/>
      <c r="UWQ19" s="544"/>
      <c r="UWR19" s="544"/>
      <c r="UWS19" s="544"/>
      <c r="UWT19" s="544"/>
      <c r="UWU19" s="544"/>
      <c r="UWV19" s="544"/>
      <c r="UWW19" s="544"/>
      <c r="UWX19" s="544"/>
      <c r="UWY19" s="544"/>
      <c r="UWZ19" s="544"/>
      <c r="UXA19" s="544"/>
      <c r="UXB19" s="544"/>
      <c r="UXC19" s="544"/>
      <c r="UXD19" s="544"/>
      <c r="UXE19" s="544"/>
      <c r="UXF19" s="544"/>
      <c r="UXG19" s="544"/>
      <c r="UXH19" s="544"/>
      <c r="UXI19" s="544"/>
      <c r="UXJ19" s="544"/>
      <c r="UXK19" s="544"/>
      <c r="UXL19" s="544"/>
      <c r="UXM19" s="544"/>
      <c r="UXN19" s="544"/>
      <c r="UXO19" s="544"/>
      <c r="UXP19" s="544"/>
      <c r="UXQ19" s="544"/>
      <c r="UXR19" s="544"/>
      <c r="UXS19" s="544"/>
      <c r="UXT19" s="544"/>
      <c r="UXU19" s="544"/>
      <c r="UXV19" s="544"/>
      <c r="UXW19" s="544"/>
      <c r="UXX19" s="544"/>
      <c r="UXY19" s="544"/>
      <c r="UXZ19" s="544"/>
      <c r="UYA19" s="544"/>
      <c r="UYB19" s="544"/>
      <c r="UYC19" s="544"/>
      <c r="UYD19" s="544"/>
      <c r="UYE19" s="544"/>
      <c r="UYF19" s="544"/>
      <c r="UYG19" s="544"/>
      <c r="UYH19" s="544"/>
      <c r="UYI19" s="544"/>
      <c r="UYJ19" s="544"/>
      <c r="UYK19" s="544"/>
      <c r="UYL19" s="544"/>
      <c r="UYM19" s="544"/>
      <c r="UYN19" s="544"/>
      <c r="UYO19" s="544"/>
      <c r="UYP19" s="544"/>
      <c r="UYQ19" s="544"/>
      <c r="UYR19" s="544"/>
      <c r="UYS19" s="544"/>
      <c r="UYT19" s="544"/>
      <c r="UYU19" s="544"/>
      <c r="UYV19" s="544"/>
      <c r="UYW19" s="544"/>
      <c r="UYX19" s="544"/>
      <c r="UYY19" s="544"/>
      <c r="UYZ19" s="544"/>
      <c r="UZA19" s="544"/>
      <c r="UZB19" s="544"/>
      <c r="UZC19" s="544"/>
      <c r="UZD19" s="544"/>
      <c r="UZE19" s="544"/>
      <c r="UZF19" s="544"/>
      <c r="UZG19" s="544"/>
      <c r="UZH19" s="544"/>
      <c r="UZI19" s="544"/>
      <c r="UZJ19" s="544"/>
      <c r="UZK19" s="544"/>
      <c r="UZL19" s="544"/>
      <c r="UZM19" s="544"/>
      <c r="UZN19" s="544"/>
      <c r="UZO19" s="544"/>
      <c r="UZP19" s="544"/>
      <c r="UZQ19" s="544"/>
      <c r="UZR19" s="544"/>
      <c r="UZS19" s="544"/>
      <c r="UZT19" s="544"/>
      <c r="UZU19" s="544"/>
      <c r="UZV19" s="544"/>
      <c r="UZW19" s="544"/>
      <c r="UZX19" s="544"/>
      <c r="UZY19" s="544"/>
      <c r="UZZ19" s="544"/>
      <c r="VAA19" s="544"/>
      <c r="VAB19" s="544"/>
      <c r="VAC19" s="544"/>
      <c r="VAD19" s="544"/>
      <c r="VAE19" s="544"/>
      <c r="VAF19" s="544"/>
      <c r="VAG19" s="544"/>
      <c r="VAH19" s="544"/>
      <c r="VAI19" s="544"/>
      <c r="VAJ19" s="544"/>
      <c r="VAK19" s="544"/>
      <c r="VAL19" s="544"/>
      <c r="VAM19" s="544"/>
      <c r="VAN19" s="544"/>
      <c r="VAO19" s="544"/>
      <c r="VAP19" s="544"/>
      <c r="VAQ19" s="544"/>
      <c r="VAR19" s="544"/>
      <c r="VAS19" s="544"/>
      <c r="VAT19" s="544"/>
      <c r="VAU19" s="544"/>
      <c r="VAV19" s="544"/>
      <c r="VAW19" s="544"/>
      <c r="VAX19" s="544"/>
      <c r="VAY19" s="544"/>
      <c r="VAZ19" s="544"/>
      <c r="VBA19" s="544"/>
      <c r="VBB19" s="544"/>
      <c r="VBC19" s="544"/>
      <c r="VBD19" s="544"/>
      <c r="VBE19" s="544"/>
      <c r="VBF19" s="544"/>
      <c r="VBG19" s="544"/>
      <c r="VBH19" s="544"/>
      <c r="VBI19" s="544"/>
      <c r="VBJ19" s="544"/>
      <c r="VBK19" s="544"/>
      <c r="VBL19" s="544"/>
      <c r="VBM19" s="544"/>
      <c r="VBN19" s="544"/>
      <c r="VBO19" s="544"/>
      <c r="VBP19" s="544"/>
      <c r="VBQ19" s="544"/>
      <c r="VBR19" s="544"/>
      <c r="VBS19" s="544"/>
      <c r="VBT19" s="544"/>
      <c r="VBU19" s="544"/>
      <c r="VBV19" s="544"/>
      <c r="VBW19" s="544"/>
      <c r="VBX19" s="544"/>
      <c r="VBY19" s="544"/>
      <c r="VBZ19" s="544"/>
      <c r="VCA19" s="544"/>
      <c r="VCB19" s="544"/>
      <c r="VCC19" s="544"/>
      <c r="VCD19" s="544"/>
      <c r="VCE19" s="544"/>
      <c r="VCF19" s="544"/>
      <c r="VCG19" s="544"/>
      <c r="VCH19" s="544"/>
      <c r="VCI19" s="544"/>
      <c r="VCJ19" s="544"/>
      <c r="VCK19" s="544"/>
      <c r="VCL19" s="544"/>
      <c r="VCM19" s="544"/>
      <c r="VCN19" s="544"/>
      <c r="VCO19" s="544"/>
      <c r="VCP19" s="544"/>
      <c r="VCQ19" s="544"/>
      <c r="VCR19" s="544"/>
      <c r="VCS19" s="544"/>
      <c r="VCT19" s="544"/>
      <c r="VCU19" s="544"/>
      <c r="VCV19" s="544"/>
      <c r="VCW19" s="544"/>
      <c r="VCX19" s="544"/>
      <c r="VCY19" s="544"/>
      <c r="VCZ19" s="544"/>
      <c r="VDA19" s="544"/>
      <c r="VDB19" s="544"/>
      <c r="VDC19" s="544"/>
      <c r="VDD19" s="544"/>
      <c r="VDE19" s="544"/>
      <c r="VDF19" s="544"/>
      <c r="VDG19" s="544"/>
      <c r="VDH19" s="544"/>
      <c r="VDI19" s="544"/>
      <c r="VDJ19" s="544"/>
      <c r="VDK19" s="544"/>
      <c r="VDL19" s="544"/>
      <c r="VDM19" s="544"/>
      <c r="VDN19" s="544"/>
      <c r="VDO19" s="544"/>
      <c r="VDP19" s="544"/>
      <c r="VDQ19" s="544"/>
      <c r="VDR19" s="544"/>
      <c r="VDS19" s="544"/>
      <c r="VDT19" s="544"/>
      <c r="VDU19" s="544"/>
      <c r="VDV19" s="544"/>
      <c r="VDW19" s="544"/>
      <c r="VDX19" s="544"/>
      <c r="VDY19" s="544"/>
      <c r="VDZ19" s="544"/>
      <c r="VEA19" s="544"/>
      <c r="VEB19" s="544"/>
      <c r="VEC19" s="544"/>
      <c r="VED19" s="544"/>
      <c r="VEE19" s="544"/>
      <c r="VEF19" s="544"/>
      <c r="VEG19" s="544"/>
      <c r="VEH19" s="544"/>
      <c r="VEI19" s="544"/>
      <c r="VEJ19" s="544"/>
      <c r="VEK19" s="544"/>
      <c r="VEL19" s="544"/>
      <c r="VEM19" s="544"/>
      <c r="VEN19" s="544"/>
      <c r="VEO19" s="544"/>
      <c r="VEP19" s="544"/>
      <c r="VEQ19" s="544"/>
      <c r="VER19" s="544"/>
      <c r="VES19" s="544"/>
      <c r="VET19" s="544"/>
      <c r="VEU19" s="544"/>
      <c r="VEV19" s="544"/>
      <c r="VEW19" s="544"/>
      <c r="VEX19" s="544"/>
      <c r="VEY19" s="544"/>
      <c r="VEZ19" s="544"/>
      <c r="VFA19" s="544"/>
      <c r="VFB19" s="544"/>
      <c r="VFC19" s="544"/>
      <c r="VFD19" s="544"/>
      <c r="VFE19" s="544"/>
      <c r="VFF19" s="544"/>
      <c r="VFG19" s="544"/>
      <c r="VFH19" s="544"/>
      <c r="VFI19" s="544"/>
      <c r="VFJ19" s="544"/>
      <c r="VFK19" s="544"/>
      <c r="VFL19" s="544"/>
      <c r="VFM19" s="544"/>
      <c r="VFN19" s="544"/>
      <c r="VFO19" s="544"/>
      <c r="VFP19" s="544"/>
      <c r="VFQ19" s="544"/>
      <c r="VFR19" s="544"/>
      <c r="VFS19" s="544"/>
      <c r="VFT19" s="544"/>
      <c r="VFU19" s="544"/>
      <c r="VFV19" s="544"/>
      <c r="VFW19" s="544"/>
      <c r="VFX19" s="544"/>
      <c r="VFY19" s="544"/>
      <c r="VFZ19" s="544"/>
      <c r="VGA19" s="544"/>
      <c r="VGB19" s="544"/>
      <c r="VGC19" s="544"/>
      <c r="VGD19" s="544"/>
      <c r="VGE19" s="544"/>
      <c r="VGF19" s="544"/>
      <c r="VGG19" s="544"/>
      <c r="VGH19" s="544"/>
      <c r="VGI19" s="544"/>
      <c r="VGJ19" s="544"/>
      <c r="VGK19" s="544"/>
      <c r="VGL19" s="544"/>
      <c r="VGM19" s="544"/>
      <c r="VGN19" s="544"/>
      <c r="VGO19" s="544"/>
      <c r="VGP19" s="544"/>
      <c r="VGQ19" s="544"/>
      <c r="VGR19" s="544"/>
      <c r="VGS19" s="544"/>
      <c r="VGT19" s="544"/>
      <c r="VGU19" s="544"/>
      <c r="VGV19" s="544"/>
      <c r="VGW19" s="544"/>
      <c r="VGX19" s="544"/>
      <c r="VGY19" s="544"/>
      <c r="VGZ19" s="544"/>
      <c r="VHA19" s="544"/>
      <c r="VHB19" s="544"/>
      <c r="VHC19" s="544"/>
      <c r="VHD19" s="544"/>
      <c r="VHE19" s="544"/>
      <c r="VHF19" s="544"/>
      <c r="VHG19" s="544"/>
      <c r="VHH19" s="544"/>
      <c r="VHI19" s="544"/>
      <c r="VHJ19" s="544"/>
      <c r="VHK19" s="544"/>
      <c r="VHL19" s="544"/>
      <c r="VHM19" s="544"/>
      <c r="VHN19" s="544"/>
      <c r="VHO19" s="544"/>
      <c r="VHP19" s="544"/>
      <c r="VHQ19" s="544"/>
      <c r="VHR19" s="544"/>
      <c r="VHS19" s="544"/>
      <c r="VHT19" s="544"/>
      <c r="VHU19" s="544"/>
      <c r="VHV19" s="544"/>
      <c r="VHW19" s="544"/>
      <c r="VHX19" s="544"/>
      <c r="VHY19" s="544"/>
      <c r="VHZ19" s="544"/>
      <c r="VIA19" s="544"/>
      <c r="VIB19" s="544"/>
      <c r="VIC19" s="544"/>
      <c r="VID19" s="544"/>
      <c r="VIE19" s="544"/>
      <c r="VIF19" s="544"/>
      <c r="VIG19" s="544"/>
      <c r="VIH19" s="544"/>
      <c r="VII19" s="544"/>
      <c r="VIJ19" s="544"/>
      <c r="VIK19" s="544"/>
      <c r="VIL19" s="544"/>
      <c r="VIM19" s="544"/>
      <c r="VIN19" s="544"/>
      <c r="VIO19" s="544"/>
      <c r="VIP19" s="544"/>
      <c r="VIQ19" s="544"/>
      <c r="VIR19" s="544"/>
      <c r="VIS19" s="544"/>
      <c r="VIT19" s="544"/>
      <c r="VIU19" s="544"/>
      <c r="VIV19" s="544"/>
      <c r="VIW19" s="544"/>
      <c r="VIX19" s="544"/>
      <c r="VIY19" s="544"/>
      <c r="VIZ19" s="544"/>
      <c r="VJA19" s="544"/>
      <c r="VJB19" s="544"/>
      <c r="VJC19" s="544"/>
      <c r="VJD19" s="544"/>
      <c r="VJE19" s="544"/>
      <c r="VJF19" s="544"/>
      <c r="VJG19" s="544"/>
      <c r="VJH19" s="544"/>
      <c r="VJI19" s="544"/>
      <c r="VJJ19" s="544"/>
      <c r="VJK19" s="544"/>
      <c r="VJL19" s="544"/>
      <c r="VJM19" s="544"/>
      <c r="VJN19" s="544"/>
      <c r="VJO19" s="544"/>
      <c r="VJP19" s="544"/>
      <c r="VJQ19" s="544"/>
      <c r="VJR19" s="544"/>
      <c r="VJS19" s="544"/>
      <c r="VJT19" s="544"/>
      <c r="VJU19" s="544"/>
      <c r="VJV19" s="544"/>
      <c r="VJW19" s="544"/>
      <c r="VJX19" s="544"/>
      <c r="VJY19" s="544"/>
      <c r="VJZ19" s="544"/>
      <c r="VKA19" s="544"/>
      <c r="VKB19" s="544"/>
      <c r="VKC19" s="544"/>
      <c r="VKD19" s="544"/>
      <c r="VKE19" s="544"/>
      <c r="VKF19" s="544"/>
      <c r="VKG19" s="544"/>
      <c r="VKH19" s="544"/>
      <c r="VKI19" s="544"/>
      <c r="VKJ19" s="544"/>
      <c r="VKK19" s="544"/>
      <c r="VKL19" s="544"/>
      <c r="VKM19" s="544"/>
      <c r="VKN19" s="544"/>
      <c r="VKO19" s="544"/>
      <c r="VKP19" s="544"/>
      <c r="VKQ19" s="544"/>
      <c r="VKR19" s="544"/>
      <c r="VKS19" s="544"/>
      <c r="VKT19" s="544"/>
      <c r="VKU19" s="544"/>
      <c r="VKV19" s="544"/>
      <c r="VKW19" s="544"/>
      <c r="VKX19" s="544"/>
      <c r="VKY19" s="544"/>
      <c r="VKZ19" s="544"/>
      <c r="VLA19" s="544"/>
      <c r="VLB19" s="544"/>
      <c r="VLC19" s="544"/>
      <c r="VLD19" s="544"/>
      <c r="VLE19" s="544"/>
      <c r="VLF19" s="544"/>
      <c r="VLG19" s="544"/>
      <c r="VLH19" s="544"/>
      <c r="VLI19" s="544"/>
      <c r="VLJ19" s="544"/>
      <c r="VLK19" s="544"/>
      <c r="VLL19" s="544"/>
      <c r="VLM19" s="544"/>
      <c r="VLN19" s="544"/>
      <c r="VLO19" s="544"/>
      <c r="VLP19" s="544"/>
      <c r="VLQ19" s="544"/>
      <c r="VLR19" s="544"/>
      <c r="VLS19" s="544"/>
      <c r="VLT19" s="544"/>
      <c r="VLU19" s="544"/>
      <c r="VLV19" s="544"/>
      <c r="VLW19" s="544"/>
      <c r="VLX19" s="544"/>
      <c r="VLY19" s="544"/>
      <c r="VLZ19" s="544"/>
      <c r="VMA19" s="544"/>
      <c r="VMB19" s="544"/>
      <c r="VMC19" s="544"/>
      <c r="VMD19" s="544"/>
      <c r="VME19" s="544"/>
      <c r="VMF19" s="544"/>
      <c r="VMG19" s="544"/>
      <c r="VMH19" s="544"/>
      <c r="VMI19" s="544"/>
      <c r="VMJ19" s="544"/>
      <c r="VMK19" s="544"/>
      <c r="VML19" s="544"/>
      <c r="VMM19" s="544"/>
      <c r="VMN19" s="544"/>
      <c r="VMO19" s="544"/>
      <c r="VMP19" s="544"/>
      <c r="VMQ19" s="544"/>
      <c r="VMR19" s="544"/>
      <c r="VMS19" s="544"/>
      <c r="VMT19" s="544"/>
      <c r="VMU19" s="544"/>
      <c r="VMV19" s="544"/>
      <c r="VMW19" s="544"/>
      <c r="VMX19" s="544"/>
      <c r="VMY19" s="544"/>
      <c r="VMZ19" s="544"/>
      <c r="VNA19" s="544"/>
      <c r="VNB19" s="544"/>
      <c r="VNC19" s="544"/>
      <c r="VND19" s="544"/>
      <c r="VNE19" s="544"/>
      <c r="VNF19" s="544"/>
      <c r="VNG19" s="544"/>
      <c r="VNH19" s="544"/>
      <c r="VNI19" s="544"/>
      <c r="VNJ19" s="544"/>
      <c r="VNK19" s="544"/>
      <c r="VNL19" s="544"/>
      <c r="VNM19" s="544"/>
      <c r="VNN19" s="544"/>
      <c r="VNO19" s="544"/>
      <c r="VNP19" s="544"/>
      <c r="VNQ19" s="544"/>
      <c r="VNR19" s="544"/>
      <c r="VNS19" s="544"/>
      <c r="VNT19" s="544"/>
      <c r="VNU19" s="544"/>
      <c r="VNV19" s="544"/>
      <c r="VNW19" s="544"/>
      <c r="VNX19" s="544"/>
      <c r="VNY19" s="544"/>
      <c r="VNZ19" s="544"/>
      <c r="VOA19" s="544"/>
      <c r="VOB19" s="544"/>
      <c r="VOC19" s="544"/>
      <c r="VOD19" s="544"/>
      <c r="VOE19" s="544"/>
      <c r="VOF19" s="544"/>
      <c r="VOG19" s="544"/>
      <c r="VOH19" s="544"/>
      <c r="VOI19" s="544"/>
      <c r="VOJ19" s="544"/>
      <c r="VOK19" s="544"/>
      <c r="VOL19" s="544"/>
      <c r="VOM19" s="544"/>
      <c r="VON19" s="544"/>
      <c r="VOO19" s="544"/>
      <c r="VOP19" s="544"/>
      <c r="VOQ19" s="544"/>
      <c r="VOR19" s="544"/>
      <c r="VOS19" s="544"/>
      <c r="VOT19" s="544"/>
      <c r="VOU19" s="544"/>
      <c r="VOV19" s="544"/>
      <c r="VOW19" s="544"/>
      <c r="VOX19" s="544"/>
      <c r="VOY19" s="544"/>
      <c r="VOZ19" s="544"/>
      <c r="VPA19" s="544"/>
      <c r="VPB19" s="544"/>
      <c r="VPC19" s="544"/>
      <c r="VPD19" s="544"/>
      <c r="VPE19" s="544"/>
      <c r="VPF19" s="544"/>
      <c r="VPG19" s="544"/>
      <c r="VPH19" s="544"/>
      <c r="VPI19" s="544"/>
      <c r="VPJ19" s="544"/>
      <c r="VPK19" s="544"/>
      <c r="VPL19" s="544"/>
      <c r="VPM19" s="544"/>
      <c r="VPN19" s="544"/>
      <c r="VPO19" s="544"/>
      <c r="VPP19" s="544"/>
      <c r="VPQ19" s="544"/>
      <c r="VPR19" s="544"/>
      <c r="VPS19" s="544"/>
      <c r="VPT19" s="544"/>
      <c r="VPU19" s="544"/>
      <c r="VPV19" s="544"/>
      <c r="VPW19" s="544"/>
      <c r="VPX19" s="544"/>
      <c r="VPY19" s="544"/>
      <c r="VPZ19" s="544"/>
      <c r="VQA19" s="544"/>
      <c r="VQB19" s="544"/>
      <c r="VQC19" s="544"/>
      <c r="VQD19" s="544"/>
      <c r="VQE19" s="544"/>
      <c r="VQF19" s="544"/>
      <c r="VQG19" s="544"/>
      <c r="VQH19" s="544"/>
      <c r="VQI19" s="544"/>
      <c r="VQJ19" s="544"/>
      <c r="VQK19" s="544"/>
      <c r="VQL19" s="544"/>
      <c r="VQM19" s="544"/>
      <c r="VQN19" s="544"/>
      <c r="VQO19" s="544"/>
      <c r="VQP19" s="544"/>
      <c r="VQQ19" s="544"/>
      <c r="VQR19" s="544"/>
      <c r="VQS19" s="544"/>
      <c r="VQT19" s="544"/>
      <c r="VQU19" s="544"/>
      <c r="VQV19" s="544"/>
      <c r="VQW19" s="544"/>
      <c r="VQX19" s="544"/>
      <c r="VQY19" s="544"/>
      <c r="VQZ19" s="544"/>
      <c r="VRA19" s="544"/>
      <c r="VRB19" s="544"/>
      <c r="VRC19" s="544"/>
      <c r="VRD19" s="544"/>
      <c r="VRE19" s="544"/>
      <c r="VRF19" s="544"/>
      <c r="VRG19" s="544"/>
      <c r="VRH19" s="544"/>
      <c r="VRI19" s="544"/>
      <c r="VRJ19" s="544"/>
      <c r="VRK19" s="544"/>
      <c r="VRL19" s="544"/>
      <c r="VRM19" s="544"/>
      <c r="VRN19" s="544"/>
      <c r="VRO19" s="544"/>
      <c r="VRP19" s="544"/>
      <c r="VRQ19" s="544"/>
      <c r="VRR19" s="544"/>
      <c r="VRS19" s="544"/>
      <c r="VRT19" s="544"/>
      <c r="VRU19" s="544"/>
      <c r="VRV19" s="544"/>
      <c r="VRW19" s="544"/>
      <c r="VRX19" s="544"/>
      <c r="VRY19" s="544"/>
      <c r="VRZ19" s="544"/>
      <c r="VSA19" s="544"/>
      <c r="VSB19" s="544"/>
      <c r="VSC19" s="544"/>
      <c r="VSD19" s="544"/>
      <c r="VSE19" s="544"/>
      <c r="VSF19" s="544"/>
      <c r="VSG19" s="544"/>
      <c r="VSH19" s="544"/>
      <c r="VSI19" s="544"/>
      <c r="VSJ19" s="544"/>
      <c r="VSK19" s="544"/>
      <c r="VSL19" s="544"/>
      <c r="VSM19" s="544"/>
      <c r="VSN19" s="544"/>
      <c r="VSO19" s="544"/>
      <c r="VSP19" s="544"/>
      <c r="VSQ19" s="544"/>
      <c r="VSR19" s="544"/>
      <c r="VSS19" s="544"/>
      <c r="VST19" s="544"/>
      <c r="VSU19" s="544"/>
      <c r="VSV19" s="544"/>
      <c r="VSW19" s="544"/>
      <c r="VSX19" s="544"/>
      <c r="VSY19" s="544"/>
      <c r="VSZ19" s="544"/>
      <c r="VTA19" s="544"/>
      <c r="VTB19" s="544"/>
      <c r="VTC19" s="544"/>
      <c r="VTD19" s="544"/>
      <c r="VTE19" s="544"/>
      <c r="VTF19" s="544"/>
      <c r="VTG19" s="544"/>
      <c r="VTH19" s="544"/>
      <c r="VTI19" s="544"/>
      <c r="VTJ19" s="544"/>
      <c r="VTK19" s="544"/>
      <c r="VTL19" s="544"/>
      <c r="VTM19" s="544"/>
      <c r="VTN19" s="544"/>
      <c r="VTO19" s="544"/>
      <c r="VTP19" s="544"/>
      <c r="VTQ19" s="544"/>
      <c r="VTR19" s="544"/>
      <c r="VTS19" s="544"/>
      <c r="VTT19" s="544"/>
      <c r="VTU19" s="544"/>
      <c r="VTV19" s="544"/>
      <c r="VTW19" s="544"/>
      <c r="VTX19" s="544"/>
      <c r="VTY19" s="544"/>
      <c r="VTZ19" s="544"/>
      <c r="VUA19" s="544"/>
      <c r="VUB19" s="544"/>
      <c r="VUC19" s="544"/>
      <c r="VUD19" s="544"/>
      <c r="VUE19" s="544"/>
      <c r="VUF19" s="544"/>
      <c r="VUG19" s="544"/>
      <c r="VUH19" s="544"/>
      <c r="VUI19" s="544"/>
      <c r="VUJ19" s="544"/>
      <c r="VUK19" s="544"/>
      <c r="VUL19" s="544"/>
      <c r="VUM19" s="544"/>
      <c r="VUN19" s="544"/>
      <c r="VUO19" s="544"/>
      <c r="VUP19" s="544"/>
      <c r="VUQ19" s="544"/>
      <c r="VUR19" s="544"/>
      <c r="VUS19" s="544"/>
      <c r="VUT19" s="544"/>
      <c r="VUU19" s="544"/>
      <c r="VUV19" s="544"/>
      <c r="VUW19" s="544"/>
      <c r="VUX19" s="544"/>
      <c r="VUY19" s="544"/>
      <c r="VUZ19" s="544"/>
      <c r="VVA19" s="544"/>
      <c r="VVB19" s="544"/>
      <c r="VVC19" s="544"/>
      <c r="VVD19" s="544"/>
      <c r="VVE19" s="544"/>
      <c r="VVF19" s="544"/>
      <c r="VVG19" s="544"/>
      <c r="VVH19" s="544"/>
      <c r="VVI19" s="544"/>
      <c r="VVJ19" s="544"/>
      <c r="VVK19" s="544"/>
      <c r="VVL19" s="544"/>
      <c r="VVM19" s="544"/>
      <c r="VVN19" s="544"/>
      <c r="VVO19" s="544"/>
      <c r="VVP19" s="544"/>
      <c r="VVQ19" s="544"/>
      <c r="VVR19" s="544"/>
      <c r="VVS19" s="544"/>
      <c r="VVT19" s="544"/>
      <c r="VVU19" s="544"/>
      <c r="VVV19" s="544"/>
      <c r="VVW19" s="544"/>
      <c r="VVX19" s="544"/>
      <c r="VVY19" s="544"/>
      <c r="VVZ19" s="544"/>
      <c r="VWA19" s="544"/>
      <c r="VWB19" s="544"/>
      <c r="VWC19" s="544"/>
      <c r="VWD19" s="544"/>
      <c r="VWE19" s="544"/>
      <c r="VWF19" s="544"/>
      <c r="VWG19" s="544"/>
      <c r="VWH19" s="544"/>
      <c r="VWI19" s="544"/>
      <c r="VWJ19" s="544"/>
      <c r="VWK19" s="544"/>
      <c r="VWL19" s="544"/>
      <c r="VWM19" s="544"/>
      <c r="VWN19" s="544"/>
      <c r="VWO19" s="544"/>
      <c r="VWP19" s="544"/>
      <c r="VWQ19" s="544"/>
      <c r="VWR19" s="544"/>
      <c r="VWS19" s="544"/>
      <c r="VWT19" s="544"/>
      <c r="VWU19" s="544"/>
      <c r="VWV19" s="544"/>
      <c r="VWW19" s="544"/>
      <c r="VWX19" s="544"/>
      <c r="VWY19" s="544"/>
      <c r="VWZ19" s="544"/>
      <c r="VXA19" s="544"/>
      <c r="VXB19" s="544"/>
      <c r="VXC19" s="544"/>
      <c r="VXD19" s="544"/>
      <c r="VXE19" s="544"/>
      <c r="VXF19" s="544"/>
      <c r="VXG19" s="544"/>
      <c r="VXH19" s="544"/>
      <c r="VXI19" s="544"/>
      <c r="VXJ19" s="544"/>
      <c r="VXK19" s="544"/>
      <c r="VXL19" s="544"/>
      <c r="VXM19" s="544"/>
      <c r="VXN19" s="544"/>
      <c r="VXO19" s="544"/>
      <c r="VXP19" s="544"/>
      <c r="VXQ19" s="544"/>
      <c r="VXR19" s="544"/>
      <c r="VXS19" s="544"/>
      <c r="VXT19" s="544"/>
      <c r="VXU19" s="544"/>
      <c r="VXV19" s="544"/>
      <c r="VXW19" s="544"/>
      <c r="VXX19" s="544"/>
      <c r="VXY19" s="544"/>
      <c r="VXZ19" s="544"/>
      <c r="VYA19" s="544"/>
      <c r="VYB19" s="544"/>
      <c r="VYC19" s="544"/>
      <c r="VYD19" s="544"/>
      <c r="VYE19" s="544"/>
      <c r="VYF19" s="544"/>
      <c r="VYG19" s="544"/>
      <c r="VYH19" s="544"/>
      <c r="VYI19" s="544"/>
      <c r="VYJ19" s="544"/>
      <c r="VYK19" s="544"/>
      <c r="VYL19" s="544"/>
      <c r="VYM19" s="544"/>
      <c r="VYN19" s="544"/>
      <c r="VYO19" s="544"/>
      <c r="VYP19" s="544"/>
      <c r="VYQ19" s="544"/>
      <c r="VYR19" s="544"/>
      <c r="VYS19" s="544"/>
      <c r="VYT19" s="544"/>
      <c r="VYU19" s="544"/>
      <c r="VYV19" s="544"/>
      <c r="VYW19" s="544"/>
      <c r="VYX19" s="544"/>
      <c r="VYY19" s="544"/>
      <c r="VYZ19" s="544"/>
      <c r="VZA19" s="544"/>
      <c r="VZB19" s="544"/>
      <c r="VZC19" s="544"/>
      <c r="VZD19" s="544"/>
      <c r="VZE19" s="544"/>
      <c r="VZF19" s="544"/>
      <c r="VZG19" s="544"/>
      <c r="VZH19" s="544"/>
      <c r="VZI19" s="544"/>
      <c r="VZJ19" s="544"/>
      <c r="VZK19" s="544"/>
      <c r="VZL19" s="544"/>
      <c r="VZM19" s="544"/>
      <c r="VZN19" s="544"/>
      <c r="VZO19" s="544"/>
      <c r="VZP19" s="544"/>
      <c r="VZQ19" s="544"/>
      <c r="VZR19" s="544"/>
      <c r="VZS19" s="544"/>
      <c r="VZT19" s="544"/>
      <c r="VZU19" s="544"/>
      <c r="VZV19" s="544"/>
      <c r="VZW19" s="544"/>
      <c r="VZX19" s="544"/>
      <c r="VZY19" s="544"/>
      <c r="VZZ19" s="544"/>
      <c r="WAA19" s="544"/>
      <c r="WAB19" s="544"/>
      <c r="WAC19" s="544"/>
      <c r="WAD19" s="544"/>
      <c r="WAE19" s="544"/>
      <c r="WAF19" s="544"/>
      <c r="WAG19" s="544"/>
      <c r="WAH19" s="544"/>
      <c r="WAI19" s="544"/>
      <c r="WAJ19" s="544"/>
      <c r="WAK19" s="544"/>
      <c r="WAL19" s="544"/>
      <c r="WAM19" s="544"/>
      <c r="WAN19" s="544"/>
      <c r="WAO19" s="544"/>
      <c r="WAP19" s="544"/>
      <c r="WAQ19" s="544"/>
      <c r="WAR19" s="544"/>
      <c r="WAS19" s="544"/>
      <c r="WAT19" s="544"/>
      <c r="WAU19" s="544"/>
      <c r="WAV19" s="544"/>
      <c r="WAW19" s="544"/>
      <c r="WAX19" s="544"/>
      <c r="WAY19" s="544"/>
      <c r="WAZ19" s="544"/>
      <c r="WBA19" s="544"/>
      <c r="WBB19" s="544"/>
      <c r="WBC19" s="544"/>
      <c r="WBD19" s="544"/>
      <c r="WBE19" s="544"/>
      <c r="WBF19" s="544"/>
      <c r="WBG19" s="544"/>
      <c r="WBH19" s="544"/>
      <c r="WBI19" s="544"/>
      <c r="WBJ19" s="544"/>
      <c r="WBK19" s="544"/>
      <c r="WBL19" s="544"/>
      <c r="WBM19" s="544"/>
      <c r="WBN19" s="544"/>
      <c r="WBO19" s="544"/>
      <c r="WBP19" s="544"/>
      <c r="WBQ19" s="544"/>
      <c r="WBR19" s="544"/>
      <c r="WBS19" s="544"/>
      <c r="WBT19" s="544"/>
      <c r="WBU19" s="544"/>
      <c r="WBV19" s="544"/>
      <c r="WBW19" s="544"/>
      <c r="WBX19" s="544"/>
      <c r="WBY19" s="544"/>
      <c r="WBZ19" s="544"/>
      <c r="WCA19" s="544"/>
      <c r="WCB19" s="544"/>
      <c r="WCC19" s="544"/>
      <c r="WCD19" s="544"/>
      <c r="WCE19" s="544"/>
      <c r="WCF19" s="544"/>
      <c r="WCG19" s="544"/>
      <c r="WCH19" s="544"/>
      <c r="WCI19" s="544"/>
      <c r="WCJ19" s="544"/>
      <c r="WCK19" s="544"/>
      <c r="WCL19" s="544"/>
      <c r="WCM19" s="544"/>
      <c r="WCN19" s="544"/>
      <c r="WCO19" s="544"/>
      <c r="WCP19" s="544"/>
      <c r="WCQ19" s="544"/>
      <c r="WCR19" s="544"/>
      <c r="WCS19" s="544"/>
      <c r="WCT19" s="544"/>
      <c r="WCU19" s="544"/>
      <c r="WCV19" s="544"/>
      <c r="WCW19" s="544"/>
      <c r="WCX19" s="544"/>
      <c r="WCY19" s="544"/>
      <c r="WCZ19" s="544"/>
      <c r="WDA19" s="544"/>
      <c r="WDB19" s="544"/>
      <c r="WDC19" s="544"/>
      <c r="WDD19" s="544"/>
      <c r="WDE19" s="544"/>
      <c r="WDF19" s="544"/>
      <c r="WDG19" s="544"/>
      <c r="WDH19" s="544"/>
      <c r="WDI19" s="544"/>
      <c r="WDJ19" s="544"/>
      <c r="WDK19" s="544"/>
      <c r="WDL19" s="544"/>
      <c r="WDM19" s="544"/>
      <c r="WDN19" s="544"/>
      <c r="WDO19" s="544"/>
      <c r="WDP19" s="544"/>
      <c r="WDQ19" s="544"/>
      <c r="WDR19" s="544"/>
      <c r="WDS19" s="544"/>
      <c r="WDT19" s="544"/>
      <c r="WDU19" s="544"/>
      <c r="WDV19" s="544"/>
      <c r="WDW19" s="544"/>
      <c r="WDX19" s="544"/>
      <c r="WDY19" s="544"/>
      <c r="WDZ19" s="544"/>
      <c r="WEA19" s="544"/>
      <c r="WEB19" s="544"/>
      <c r="WEC19" s="544"/>
      <c r="WED19" s="544"/>
      <c r="WEE19" s="544"/>
      <c r="WEF19" s="544"/>
      <c r="WEG19" s="544"/>
      <c r="WEH19" s="544"/>
      <c r="WEI19" s="544"/>
      <c r="WEJ19" s="544"/>
      <c r="WEK19" s="544"/>
      <c r="WEL19" s="544"/>
      <c r="WEM19" s="544"/>
      <c r="WEN19" s="544"/>
      <c r="WEO19" s="544"/>
      <c r="WEP19" s="544"/>
      <c r="WEQ19" s="544"/>
      <c r="WER19" s="544"/>
      <c r="WES19" s="544"/>
      <c r="WET19" s="544"/>
      <c r="WEU19" s="544"/>
      <c r="WEV19" s="544"/>
      <c r="WEW19" s="544"/>
      <c r="WEX19" s="544"/>
      <c r="WEY19" s="544"/>
      <c r="WEZ19" s="544"/>
      <c r="WFA19" s="544"/>
      <c r="WFB19" s="544"/>
      <c r="WFC19" s="544"/>
      <c r="WFD19" s="544"/>
      <c r="WFE19" s="544"/>
      <c r="WFF19" s="544"/>
      <c r="WFG19" s="544"/>
      <c r="WFH19" s="544"/>
      <c r="WFI19" s="544"/>
      <c r="WFJ19" s="544"/>
      <c r="WFK19" s="544"/>
      <c r="WFL19" s="544"/>
      <c r="WFM19" s="544"/>
      <c r="WFN19" s="544"/>
      <c r="WFO19" s="544"/>
      <c r="WFP19" s="544"/>
      <c r="WFQ19" s="544"/>
      <c r="WFR19" s="544"/>
      <c r="WFS19" s="544"/>
      <c r="WFT19" s="544"/>
      <c r="WFU19" s="544"/>
      <c r="WFV19" s="544"/>
      <c r="WFW19" s="544"/>
      <c r="WFX19" s="544"/>
      <c r="WFY19" s="544"/>
      <c r="WFZ19" s="544"/>
      <c r="WGA19" s="544"/>
      <c r="WGB19" s="544"/>
      <c r="WGC19" s="544"/>
      <c r="WGD19" s="544"/>
      <c r="WGE19" s="544"/>
      <c r="WGF19" s="544"/>
      <c r="WGG19" s="544"/>
      <c r="WGH19" s="544"/>
      <c r="WGI19" s="544"/>
      <c r="WGJ19" s="544"/>
      <c r="WGK19" s="544"/>
      <c r="WGL19" s="544"/>
      <c r="WGM19" s="544"/>
      <c r="WGN19" s="544"/>
      <c r="WGO19" s="544"/>
      <c r="WGP19" s="544"/>
      <c r="WGQ19" s="544"/>
      <c r="WGR19" s="544"/>
      <c r="WGS19" s="544"/>
      <c r="WGT19" s="544"/>
      <c r="WGU19" s="544"/>
      <c r="WGV19" s="544"/>
      <c r="WGW19" s="544"/>
      <c r="WGX19" s="544"/>
      <c r="WGY19" s="544"/>
      <c r="WGZ19" s="544"/>
      <c r="WHA19" s="544"/>
      <c r="WHB19" s="544"/>
      <c r="WHC19" s="544"/>
      <c r="WHD19" s="544"/>
      <c r="WHE19" s="544"/>
      <c r="WHF19" s="544"/>
      <c r="WHG19" s="544"/>
      <c r="WHH19" s="544"/>
      <c r="WHI19" s="544"/>
      <c r="WHJ19" s="544"/>
      <c r="WHK19" s="544"/>
      <c r="WHL19" s="544"/>
      <c r="WHM19" s="544"/>
      <c r="WHN19" s="544"/>
      <c r="WHO19" s="544"/>
      <c r="WHP19" s="544"/>
      <c r="WHQ19" s="544"/>
      <c r="WHR19" s="544"/>
      <c r="WHS19" s="544"/>
      <c r="WHT19" s="544"/>
      <c r="WHU19" s="544"/>
      <c r="WHV19" s="544"/>
      <c r="WHW19" s="544"/>
      <c r="WHX19" s="544"/>
      <c r="WHY19" s="544"/>
      <c r="WHZ19" s="544"/>
      <c r="WIA19" s="544"/>
      <c r="WIB19" s="544"/>
      <c r="WIC19" s="544"/>
      <c r="WID19" s="544"/>
      <c r="WIE19" s="544"/>
      <c r="WIF19" s="544"/>
      <c r="WIG19" s="544"/>
      <c r="WIH19" s="544"/>
      <c r="WII19" s="544"/>
      <c r="WIJ19" s="544"/>
      <c r="WIK19" s="544"/>
      <c r="WIL19" s="544"/>
      <c r="WIM19" s="544"/>
      <c r="WIN19" s="544"/>
      <c r="WIO19" s="544"/>
      <c r="WIP19" s="544"/>
      <c r="WIQ19" s="544"/>
      <c r="WIR19" s="544"/>
      <c r="WIS19" s="544"/>
      <c r="WIT19" s="544"/>
      <c r="WIU19" s="544"/>
      <c r="WIV19" s="544"/>
      <c r="WIW19" s="544"/>
      <c r="WIX19" s="544"/>
      <c r="WIY19" s="544"/>
      <c r="WIZ19" s="544"/>
      <c r="WJA19" s="544"/>
      <c r="WJB19" s="544"/>
      <c r="WJC19" s="544"/>
      <c r="WJD19" s="544"/>
      <c r="WJE19" s="544"/>
      <c r="WJF19" s="544"/>
      <c r="WJG19" s="544"/>
      <c r="WJH19" s="544"/>
      <c r="WJI19" s="544"/>
      <c r="WJJ19" s="544"/>
      <c r="WJK19" s="544"/>
      <c r="WJL19" s="544"/>
      <c r="WJM19" s="544"/>
      <c r="WJN19" s="544"/>
      <c r="WJO19" s="544"/>
      <c r="WJP19" s="544"/>
      <c r="WJQ19" s="544"/>
      <c r="WJR19" s="544"/>
      <c r="WJS19" s="544"/>
      <c r="WJT19" s="544"/>
      <c r="WJU19" s="544"/>
      <c r="WJV19" s="544"/>
      <c r="WJW19" s="544"/>
      <c r="WJX19" s="544"/>
      <c r="WJY19" s="544"/>
      <c r="WJZ19" s="544"/>
      <c r="WKA19" s="544"/>
      <c r="WKB19" s="544"/>
      <c r="WKC19" s="544"/>
      <c r="WKD19" s="544"/>
      <c r="WKE19" s="544"/>
      <c r="WKF19" s="544"/>
      <c r="WKG19" s="544"/>
      <c r="WKH19" s="544"/>
      <c r="WKI19" s="544"/>
      <c r="WKJ19" s="544"/>
      <c r="WKK19" s="544"/>
      <c r="WKL19" s="544"/>
      <c r="WKM19" s="544"/>
      <c r="WKN19" s="544"/>
      <c r="WKO19" s="544"/>
      <c r="WKP19" s="544"/>
      <c r="WKQ19" s="544"/>
      <c r="WKR19" s="544"/>
      <c r="WKS19" s="544"/>
      <c r="WKT19" s="544"/>
      <c r="WKU19" s="544"/>
      <c r="WKV19" s="544"/>
      <c r="WKW19" s="544"/>
      <c r="WKX19" s="544"/>
      <c r="WKY19" s="544"/>
      <c r="WKZ19" s="544"/>
      <c r="WLA19" s="544"/>
      <c r="WLB19" s="544"/>
      <c r="WLC19" s="544"/>
      <c r="WLD19" s="544"/>
      <c r="WLE19" s="544"/>
      <c r="WLF19" s="544"/>
      <c r="WLG19" s="544"/>
      <c r="WLH19" s="544"/>
      <c r="WLI19" s="544"/>
      <c r="WLJ19" s="544"/>
      <c r="WLK19" s="544"/>
      <c r="WLL19" s="544"/>
      <c r="WLM19" s="544"/>
      <c r="WLN19" s="544"/>
      <c r="WLO19" s="544"/>
      <c r="WLP19" s="544"/>
      <c r="WLQ19" s="544"/>
      <c r="WLR19" s="544"/>
      <c r="WLS19" s="544"/>
      <c r="WLT19" s="544"/>
      <c r="WLU19" s="544"/>
      <c r="WLV19" s="544"/>
      <c r="WLW19" s="544"/>
      <c r="WLX19" s="544"/>
      <c r="WLY19" s="544"/>
      <c r="WLZ19" s="544"/>
      <c r="WMA19" s="544"/>
      <c r="WMB19" s="544"/>
      <c r="WMC19" s="544"/>
      <c r="WMD19" s="544"/>
      <c r="WME19" s="544"/>
      <c r="WMF19" s="544"/>
      <c r="WMG19" s="544"/>
      <c r="WMH19" s="544"/>
      <c r="WMI19" s="544"/>
      <c r="WMJ19" s="544"/>
      <c r="WMK19" s="544"/>
      <c r="WML19" s="544"/>
      <c r="WMM19" s="544"/>
      <c r="WMN19" s="544"/>
      <c r="WMO19" s="544"/>
      <c r="WMP19" s="544"/>
      <c r="WMQ19" s="544"/>
      <c r="WMR19" s="544"/>
      <c r="WMS19" s="544"/>
      <c r="WMT19" s="544"/>
      <c r="WMU19" s="544"/>
      <c r="WMV19" s="544"/>
      <c r="WMW19" s="544"/>
      <c r="WMX19" s="544"/>
      <c r="WMY19" s="544"/>
      <c r="WMZ19" s="544"/>
      <c r="WNA19" s="544"/>
      <c r="WNB19" s="544"/>
      <c r="WNC19" s="544"/>
      <c r="WND19" s="544"/>
      <c r="WNE19" s="544"/>
      <c r="WNF19" s="544"/>
      <c r="WNG19" s="544"/>
      <c r="WNH19" s="544"/>
      <c r="WNI19" s="544"/>
      <c r="WNJ19" s="544"/>
      <c r="WNK19" s="544"/>
      <c r="WNL19" s="544"/>
      <c r="WNM19" s="544"/>
      <c r="WNN19" s="544"/>
      <c r="WNO19" s="544"/>
      <c r="WNP19" s="544"/>
      <c r="WNQ19" s="544"/>
      <c r="WNR19" s="544"/>
      <c r="WNS19" s="544"/>
      <c r="WNT19" s="544"/>
      <c r="WNU19" s="544"/>
      <c r="WNV19" s="544"/>
      <c r="WNW19" s="544"/>
      <c r="WNX19" s="544"/>
      <c r="WNY19" s="544"/>
      <c r="WNZ19" s="544"/>
      <c r="WOA19" s="544"/>
      <c r="WOB19" s="544"/>
      <c r="WOC19" s="544"/>
      <c r="WOD19" s="544"/>
      <c r="WOE19" s="544"/>
      <c r="WOF19" s="544"/>
      <c r="WOG19" s="544"/>
      <c r="WOH19" s="544"/>
      <c r="WOI19" s="544"/>
      <c r="WOJ19" s="544"/>
      <c r="WOK19" s="544"/>
      <c r="WOL19" s="544"/>
      <c r="WOM19" s="544"/>
      <c r="WON19" s="544"/>
      <c r="WOO19" s="544"/>
      <c r="WOP19" s="544"/>
      <c r="WOQ19" s="544"/>
      <c r="WOR19" s="544"/>
      <c r="WOS19" s="544"/>
      <c r="WOT19" s="544"/>
      <c r="WOU19" s="544"/>
      <c r="WOV19" s="544"/>
      <c r="WOW19" s="544"/>
      <c r="WOX19" s="544"/>
      <c r="WOY19" s="544"/>
      <c r="WOZ19" s="544"/>
      <c r="WPA19" s="544"/>
      <c r="WPB19" s="544"/>
      <c r="WPC19" s="544"/>
      <c r="WPD19" s="544"/>
      <c r="WPE19" s="544"/>
      <c r="WPF19" s="544"/>
      <c r="WPG19" s="544"/>
      <c r="WPH19" s="544"/>
      <c r="WPI19" s="544"/>
      <c r="WPJ19" s="544"/>
      <c r="WPK19" s="544"/>
      <c r="WPL19" s="544"/>
      <c r="WPM19" s="544"/>
      <c r="WPN19" s="544"/>
      <c r="WPO19" s="544"/>
      <c r="WPP19" s="544"/>
      <c r="WPQ19" s="544"/>
      <c r="WPR19" s="544"/>
      <c r="WPS19" s="544"/>
      <c r="WPT19" s="544"/>
      <c r="WPU19" s="544"/>
      <c r="WPV19" s="544"/>
      <c r="WPW19" s="544"/>
      <c r="WPX19" s="544"/>
      <c r="WPY19" s="544"/>
      <c r="WPZ19" s="544"/>
      <c r="WQA19" s="544"/>
      <c r="WQB19" s="544"/>
      <c r="WQC19" s="544"/>
      <c r="WQD19" s="544"/>
      <c r="WQE19" s="544"/>
      <c r="WQF19" s="544"/>
      <c r="WQG19" s="544"/>
      <c r="WQH19" s="544"/>
      <c r="WQI19" s="544"/>
      <c r="WQJ19" s="544"/>
      <c r="WQK19" s="544"/>
      <c r="WQL19" s="544"/>
      <c r="WQM19" s="544"/>
      <c r="WQN19" s="544"/>
      <c r="WQO19" s="544"/>
      <c r="WQP19" s="544"/>
      <c r="WQQ19" s="544"/>
      <c r="WQR19" s="544"/>
      <c r="WQS19" s="544"/>
      <c r="WQT19" s="544"/>
      <c r="WQU19" s="544"/>
      <c r="WQV19" s="544"/>
      <c r="WQW19" s="544"/>
      <c r="WQX19" s="544"/>
      <c r="WQY19" s="544"/>
      <c r="WQZ19" s="544"/>
      <c r="WRA19" s="544"/>
      <c r="WRB19" s="544"/>
      <c r="WRC19" s="544"/>
      <c r="WRD19" s="544"/>
      <c r="WRE19" s="544"/>
      <c r="WRF19" s="544"/>
      <c r="WRG19" s="544"/>
      <c r="WRH19" s="544"/>
      <c r="WRI19" s="544"/>
      <c r="WRJ19" s="544"/>
      <c r="WRK19" s="544"/>
      <c r="WRL19" s="544"/>
      <c r="WRM19" s="544"/>
      <c r="WRN19" s="544"/>
      <c r="WRO19" s="544"/>
      <c r="WRP19" s="544"/>
      <c r="WRQ19" s="544"/>
      <c r="WRR19" s="544"/>
      <c r="WRS19" s="544"/>
      <c r="WRT19" s="544"/>
      <c r="WRU19" s="544"/>
      <c r="WRV19" s="544"/>
      <c r="WRW19" s="544"/>
      <c r="WRX19" s="544"/>
      <c r="WRY19" s="544"/>
      <c r="WRZ19" s="544"/>
      <c r="WSA19" s="544"/>
      <c r="WSB19" s="544"/>
      <c r="WSC19" s="544"/>
      <c r="WSD19" s="544"/>
      <c r="WSE19" s="544"/>
      <c r="WSF19" s="544"/>
      <c r="WSG19" s="544"/>
      <c r="WSH19" s="544"/>
      <c r="WSI19" s="544"/>
      <c r="WSJ19" s="544"/>
      <c r="WSK19" s="544"/>
      <c r="WSL19" s="544"/>
      <c r="WSM19" s="544"/>
      <c r="WSN19" s="544"/>
      <c r="WSO19" s="544"/>
      <c r="WSP19" s="544"/>
      <c r="WSQ19" s="544"/>
      <c r="WSR19" s="544"/>
      <c r="WSS19" s="544"/>
      <c r="WST19" s="544"/>
      <c r="WSU19" s="544"/>
      <c r="WSV19" s="544"/>
      <c r="WSW19" s="544"/>
      <c r="WSX19" s="544"/>
      <c r="WSY19" s="544"/>
      <c r="WSZ19" s="544"/>
      <c r="WTA19" s="544"/>
      <c r="WTB19" s="544"/>
      <c r="WTC19" s="544"/>
      <c r="WTD19" s="544"/>
      <c r="WTE19" s="544"/>
      <c r="WTF19" s="544"/>
      <c r="WTG19" s="544"/>
      <c r="WTH19" s="544"/>
      <c r="WTI19" s="544"/>
      <c r="WTJ19" s="544"/>
      <c r="WTK19" s="544"/>
      <c r="WTL19" s="544"/>
      <c r="WTM19" s="544"/>
      <c r="WTN19" s="544"/>
      <c r="WTO19" s="544"/>
      <c r="WTP19" s="544"/>
      <c r="WTQ19" s="544"/>
      <c r="WTR19" s="544"/>
      <c r="WTS19" s="544"/>
      <c r="WTT19" s="544"/>
      <c r="WTU19" s="544"/>
      <c r="WTV19" s="544"/>
      <c r="WTW19" s="544"/>
      <c r="WTX19" s="544"/>
      <c r="WTY19" s="544"/>
      <c r="WTZ19" s="544"/>
      <c r="WUA19" s="544"/>
      <c r="WUB19" s="544"/>
      <c r="WUC19" s="544"/>
      <c r="WUD19" s="544"/>
      <c r="WUE19" s="544"/>
      <c r="WUF19" s="544"/>
      <c r="WUG19" s="544"/>
      <c r="WUH19" s="544"/>
      <c r="WUI19" s="544"/>
      <c r="WUJ19" s="544"/>
      <c r="WUK19" s="544"/>
      <c r="WUL19" s="544"/>
      <c r="WUM19" s="544"/>
      <c r="WUN19" s="544"/>
      <c r="WUO19" s="544"/>
      <c r="WUP19" s="544"/>
      <c r="WUQ19" s="544"/>
      <c r="WUR19" s="544"/>
      <c r="WUS19" s="544"/>
      <c r="WUT19" s="544"/>
      <c r="WUU19" s="544"/>
      <c r="WUV19" s="544"/>
      <c r="WUW19" s="544"/>
      <c r="WUX19" s="544"/>
      <c r="WUY19" s="544"/>
      <c r="WUZ19" s="544"/>
      <c r="WVA19" s="544"/>
      <c r="WVB19" s="544"/>
      <c r="WVC19" s="544"/>
      <c r="WVD19" s="544"/>
      <c r="WVE19" s="544"/>
      <c r="WVF19" s="544"/>
      <c r="WVG19" s="544"/>
      <c r="WVH19" s="544"/>
      <c r="WVI19" s="544"/>
      <c r="WVJ19" s="544"/>
      <c r="WVK19" s="544"/>
      <c r="WVL19" s="544"/>
      <c r="WVM19" s="544"/>
      <c r="WVN19" s="544"/>
      <c r="WVO19" s="544"/>
      <c r="WVP19" s="544"/>
      <c r="WVQ19" s="544"/>
      <c r="WVR19" s="544"/>
      <c r="WVS19" s="544"/>
      <c r="WVT19" s="544"/>
      <c r="WVU19" s="544"/>
      <c r="WVV19" s="544"/>
      <c r="WVW19" s="544"/>
      <c r="WVX19" s="544"/>
      <c r="WVY19" s="544"/>
      <c r="WVZ19" s="544"/>
      <c r="WWA19" s="544"/>
      <c r="WWB19" s="544"/>
      <c r="WWC19" s="544"/>
      <c r="WWD19" s="544"/>
      <c r="WWE19" s="544"/>
      <c r="WWF19" s="544"/>
      <c r="WWG19" s="544"/>
      <c r="WWH19" s="544"/>
      <c r="WWI19" s="544"/>
      <c r="WWJ19" s="544"/>
      <c r="WWK19" s="544"/>
      <c r="WWL19" s="544"/>
      <c r="WWM19" s="544"/>
      <c r="WWN19" s="544"/>
      <c r="WWO19" s="544"/>
      <c r="WWP19" s="544"/>
      <c r="WWQ19" s="544"/>
      <c r="WWR19" s="544"/>
      <c r="WWS19" s="544"/>
      <c r="WWT19" s="544"/>
      <c r="WWU19" s="544"/>
      <c r="WWV19" s="544"/>
      <c r="WWW19" s="544"/>
      <c r="WWX19" s="544"/>
      <c r="WWY19" s="544"/>
      <c r="WWZ19" s="544"/>
      <c r="WXA19" s="544"/>
      <c r="WXB19" s="544"/>
      <c r="WXC19" s="544"/>
      <c r="WXD19" s="544"/>
      <c r="WXE19" s="544"/>
      <c r="WXF19" s="544"/>
      <c r="WXG19" s="544"/>
      <c r="WXH19" s="544"/>
      <c r="WXI19" s="544"/>
      <c r="WXJ19" s="544"/>
      <c r="WXK19" s="544"/>
      <c r="WXL19" s="544"/>
      <c r="WXM19" s="544"/>
      <c r="WXN19" s="544"/>
      <c r="WXO19" s="544"/>
      <c r="WXP19" s="544"/>
      <c r="WXQ19" s="544"/>
      <c r="WXR19" s="544"/>
      <c r="WXS19" s="544"/>
      <c r="WXT19" s="544"/>
      <c r="WXU19" s="544"/>
      <c r="WXV19" s="544"/>
      <c r="WXW19" s="544"/>
      <c r="WXX19" s="544"/>
      <c r="WXY19" s="544"/>
      <c r="WXZ19" s="544"/>
      <c r="WYA19" s="544"/>
      <c r="WYB19" s="544"/>
      <c r="WYC19" s="544"/>
      <c r="WYD19" s="544"/>
      <c r="WYE19" s="544"/>
      <c r="WYF19" s="544"/>
      <c r="WYG19" s="544"/>
      <c r="WYH19" s="544"/>
      <c r="WYI19" s="544"/>
      <c r="WYJ19" s="544"/>
      <c r="WYK19" s="544"/>
      <c r="WYL19" s="544"/>
      <c r="WYM19" s="544"/>
      <c r="WYN19" s="544"/>
      <c r="WYO19" s="544"/>
      <c r="WYP19" s="544"/>
      <c r="WYQ19" s="544"/>
      <c r="WYR19" s="544"/>
      <c r="WYS19" s="544"/>
      <c r="WYT19" s="544"/>
      <c r="WYU19" s="544"/>
      <c r="WYV19" s="544"/>
      <c r="WYW19" s="544"/>
      <c r="WYX19" s="544"/>
      <c r="WYY19" s="544"/>
      <c r="WYZ19" s="544"/>
      <c r="WZA19" s="544"/>
      <c r="WZB19" s="544"/>
      <c r="WZC19" s="544"/>
      <c r="WZD19" s="544"/>
      <c r="WZE19" s="544"/>
      <c r="WZF19" s="544"/>
      <c r="WZG19" s="544"/>
      <c r="WZH19" s="544"/>
      <c r="WZI19" s="544"/>
      <c r="WZJ19" s="544"/>
      <c r="WZK19" s="544"/>
      <c r="WZL19" s="544"/>
      <c r="WZM19" s="544"/>
      <c r="WZN19" s="544"/>
      <c r="WZO19" s="544"/>
      <c r="WZP19" s="544"/>
      <c r="WZQ19" s="544"/>
      <c r="WZR19" s="544"/>
      <c r="WZS19" s="544"/>
      <c r="WZT19" s="544"/>
      <c r="WZU19" s="544"/>
      <c r="WZV19" s="544"/>
      <c r="WZW19" s="544"/>
      <c r="WZX19" s="544"/>
      <c r="WZY19" s="544"/>
      <c r="WZZ19" s="544"/>
      <c r="XAA19" s="544"/>
      <c r="XAB19" s="544"/>
      <c r="XAC19" s="544"/>
      <c r="XAD19" s="544"/>
      <c r="XAE19" s="544"/>
      <c r="XAF19" s="544"/>
      <c r="XAG19" s="544"/>
      <c r="XAH19" s="544"/>
      <c r="XAI19" s="544"/>
      <c r="XAJ19" s="544"/>
      <c r="XAK19" s="544"/>
      <c r="XAL19" s="544"/>
      <c r="XAM19" s="544"/>
      <c r="XAN19" s="544"/>
      <c r="XAO19" s="544"/>
      <c r="XAP19" s="544"/>
      <c r="XAQ19" s="544"/>
      <c r="XAR19" s="544"/>
      <c r="XAS19" s="544"/>
      <c r="XAT19" s="544"/>
      <c r="XAU19" s="544"/>
      <c r="XAV19" s="544"/>
      <c r="XAW19" s="544"/>
      <c r="XAX19" s="544"/>
      <c r="XAY19" s="544"/>
      <c r="XAZ19" s="544"/>
      <c r="XBA19" s="544"/>
      <c r="XBB19" s="544"/>
      <c r="XBC19" s="544"/>
      <c r="XBD19" s="544"/>
      <c r="XBE19" s="544"/>
      <c r="XBF19" s="544"/>
      <c r="XBG19" s="544"/>
      <c r="XBH19" s="544"/>
      <c r="XBI19" s="544"/>
      <c r="XBJ19" s="544"/>
      <c r="XBK19" s="544"/>
      <c r="XBL19" s="544"/>
      <c r="XBM19" s="544"/>
      <c r="XBN19" s="544"/>
      <c r="XBO19" s="544"/>
      <c r="XBP19" s="544"/>
      <c r="XBQ19" s="544"/>
      <c r="XBR19" s="544"/>
      <c r="XBS19" s="544"/>
      <c r="XBT19" s="544"/>
      <c r="XBU19" s="544"/>
      <c r="XBV19" s="544"/>
      <c r="XBW19" s="544"/>
      <c r="XBX19" s="544"/>
      <c r="XBY19" s="544"/>
      <c r="XBZ19" s="544"/>
      <c r="XCA19" s="544"/>
      <c r="XCB19" s="544"/>
      <c r="XCC19" s="544"/>
      <c r="XCD19" s="544"/>
      <c r="XCE19" s="544"/>
      <c r="XCF19" s="544"/>
      <c r="XCG19" s="544"/>
      <c r="XCH19" s="544"/>
      <c r="XCI19" s="544"/>
      <c r="XCJ19" s="544"/>
      <c r="XCK19" s="544"/>
      <c r="XCL19" s="544"/>
      <c r="XCM19" s="544"/>
      <c r="XCN19" s="544"/>
      <c r="XCO19" s="544"/>
      <c r="XCP19" s="544"/>
      <c r="XCQ19" s="544"/>
      <c r="XCR19" s="544"/>
      <c r="XCS19" s="544"/>
      <c r="XCT19" s="544"/>
      <c r="XCU19" s="544"/>
      <c r="XCV19" s="544"/>
      <c r="XCW19" s="544"/>
      <c r="XCX19" s="544"/>
      <c r="XCY19" s="544"/>
      <c r="XCZ19" s="544"/>
      <c r="XDA19" s="544"/>
      <c r="XDB19" s="544"/>
      <c r="XDC19" s="544"/>
      <c r="XDD19" s="544"/>
      <c r="XDE19" s="544"/>
      <c r="XDF19" s="544"/>
      <c r="XDG19" s="544"/>
      <c r="XDH19" s="544"/>
      <c r="XDI19" s="544"/>
      <c r="XDJ19" s="544"/>
      <c r="XDK19" s="544"/>
      <c r="XDL19" s="544"/>
      <c r="XDM19" s="544"/>
      <c r="XDN19" s="544"/>
      <c r="XDO19" s="544"/>
      <c r="XDP19" s="544"/>
      <c r="XDQ19" s="544"/>
      <c r="XDR19" s="544"/>
      <c r="XDS19" s="544"/>
      <c r="XDT19" s="544"/>
      <c r="XDU19" s="544"/>
      <c r="XDV19" s="544"/>
      <c r="XDW19" s="544"/>
      <c r="XDX19" s="544"/>
      <c r="XDY19" s="544"/>
      <c r="XDZ19" s="544"/>
      <c r="XEA19" s="544"/>
      <c r="XEB19" s="544"/>
      <c r="XEC19" s="544"/>
      <c r="XED19" s="544"/>
      <c r="XEE19" s="544"/>
      <c r="XEF19" s="544"/>
      <c r="XEG19" s="544"/>
      <c r="XEH19" s="544"/>
      <c r="XEI19" s="544"/>
      <c r="XEJ19" s="544"/>
      <c r="XEK19" s="544"/>
      <c r="XEL19" s="544"/>
      <c r="XEM19" s="544"/>
      <c r="XEN19" s="544"/>
      <c r="XEO19" s="544"/>
      <c r="XEP19" s="544"/>
      <c r="XEQ19" s="544"/>
      <c r="XER19" s="544"/>
      <c r="XES19" s="544"/>
      <c r="XET19" s="544"/>
      <c r="XEU19" s="544"/>
      <c r="XEV19" s="544"/>
      <c r="XEW19" s="544"/>
      <c r="XEX19" s="544"/>
      <c r="XEY19" s="544"/>
      <c r="XEZ19" s="544"/>
      <c r="XFA19" s="544"/>
      <c r="XFB19" s="544"/>
      <c r="XFC19" s="544"/>
    </row>
    <row r="20" spans="1:16383" ht="26.4">
      <c r="A20" s="528" t="s">
        <v>318</v>
      </c>
      <c r="B20" s="282">
        <f>B28+1</f>
        <v>12</v>
      </c>
      <c r="C20" s="259" t="s">
        <v>237</v>
      </c>
      <c r="D20" s="260">
        <f t="shared" ref="D20:D22" si="0">COUNTA(E20:P20)</f>
        <v>5</v>
      </c>
      <c r="E20" s="259" t="s">
        <v>92</v>
      </c>
      <c r="F20" s="259" t="s">
        <v>93</v>
      </c>
      <c r="G20" s="259" t="s">
        <v>94</v>
      </c>
      <c r="H20" s="259" t="s">
        <v>319</v>
      </c>
      <c r="I20" s="259" t="s">
        <v>96</v>
      </c>
      <c r="J20" s="283"/>
      <c r="K20" s="281"/>
      <c r="L20" s="281"/>
      <c r="M20" s="281"/>
      <c r="N20" s="281"/>
      <c r="O20" s="281"/>
      <c r="P20" s="281"/>
    </row>
    <row r="21" spans="1:16383" ht="39.6">
      <c r="A21" s="529"/>
      <c r="B21" s="284">
        <f>B20+1</f>
        <v>13</v>
      </c>
      <c r="C21" s="259" t="s">
        <v>320</v>
      </c>
      <c r="D21" s="260">
        <f t="shared" si="0"/>
        <v>5</v>
      </c>
      <c r="E21" s="259" t="s">
        <v>92</v>
      </c>
      <c r="F21" s="259" t="s">
        <v>93</v>
      </c>
      <c r="G21" s="259" t="s">
        <v>94</v>
      </c>
      <c r="H21" s="259" t="s">
        <v>319</v>
      </c>
      <c r="I21" s="259" t="s">
        <v>96</v>
      </c>
      <c r="J21" s="283"/>
      <c r="K21" s="281"/>
      <c r="L21" s="281"/>
      <c r="M21" s="281"/>
      <c r="N21" s="281"/>
      <c r="O21" s="281"/>
      <c r="P21" s="281"/>
    </row>
    <row r="22" spans="1:16383" ht="45" customHeight="1">
      <c r="A22" s="529"/>
      <c r="B22" s="284">
        <f>B21+1</f>
        <v>14</v>
      </c>
      <c r="C22" s="259" t="s">
        <v>321</v>
      </c>
      <c r="D22" s="260">
        <f t="shared" si="0"/>
        <v>5</v>
      </c>
      <c r="E22" s="259" t="s">
        <v>92</v>
      </c>
      <c r="F22" s="259" t="s">
        <v>93</v>
      </c>
      <c r="G22" s="259" t="s">
        <v>94</v>
      </c>
      <c r="H22" s="259" t="s">
        <v>319</v>
      </c>
      <c r="I22" s="259" t="s">
        <v>96</v>
      </c>
      <c r="J22" s="283"/>
      <c r="K22" s="281"/>
      <c r="L22" s="281"/>
      <c r="M22" s="281"/>
      <c r="N22" s="285"/>
      <c r="P22" s="281"/>
    </row>
    <row r="23" spans="1:16383" s="264" customFormat="1" ht="39.6">
      <c r="A23" s="530"/>
      <c r="B23" s="286" t="str">
        <f>_xlfn.CONCAT(B22,"a")</f>
        <v>14a</v>
      </c>
      <c r="C23" s="248" t="s">
        <v>322</v>
      </c>
      <c r="D23" s="260" t="str">
        <f>CONCATENATE(COUNTA(E23:M23)," (Kies er maximaal 3 die van toepassing zijn)")</f>
        <v>9 (Kies er maximaal 3 die van toepassing zijn)</v>
      </c>
      <c r="E23" s="287" t="s">
        <v>244</v>
      </c>
      <c r="F23" s="281" t="s">
        <v>245</v>
      </c>
      <c r="G23" s="259" t="s">
        <v>246</v>
      </c>
      <c r="H23" s="259" t="s">
        <v>247</v>
      </c>
      <c r="I23" s="259" t="s">
        <v>248</v>
      </c>
      <c r="J23" s="259" t="s">
        <v>323</v>
      </c>
      <c r="K23" s="281" t="s">
        <v>250</v>
      </c>
      <c r="L23" s="259" t="s">
        <v>251</v>
      </c>
      <c r="M23" s="281" t="s">
        <v>252</v>
      </c>
      <c r="N23" s="259" t="s">
        <v>253</v>
      </c>
    </row>
    <row r="24" spans="1:16383" ht="26.4">
      <c r="A24" s="260" t="s">
        <v>324</v>
      </c>
      <c r="B24" s="286">
        <f>B22+1</f>
        <v>15</v>
      </c>
      <c r="C24" s="255" t="s">
        <v>325</v>
      </c>
      <c r="D24" s="260">
        <f>COUNTA(E24:P24)</f>
        <v>5</v>
      </c>
      <c r="E24" s="259" t="s">
        <v>92</v>
      </c>
      <c r="F24" s="259" t="s">
        <v>93</v>
      </c>
      <c r="G24" s="259" t="s">
        <v>94</v>
      </c>
      <c r="H24" s="259" t="s">
        <v>319</v>
      </c>
      <c r="I24" s="259" t="s">
        <v>96</v>
      </c>
      <c r="J24" s="289"/>
      <c r="K24" s="265"/>
      <c r="L24" s="265"/>
      <c r="M24" s="265"/>
      <c r="N24" s="290"/>
    </row>
    <row r="25" spans="1:16383" ht="53.25" customHeight="1">
      <c r="A25" s="297" t="s">
        <v>326</v>
      </c>
      <c r="B25" s="282">
        <f>B24+1</f>
        <v>16</v>
      </c>
      <c r="C25" s="259" t="s">
        <v>327</v>
      </c>
      <c r="D25" s="260">
        <f>COUNTA(E25:P25)</f>
        <v>5</v>
      </c>
      <c r="E25" s="259" t="s">
        <v>92</v>
      </c>
      <c r="F25" s="259" t="s">
        <v>93</v>
      </c>
      <c r="G25" s="259" t="s">
        <v>94</v>
      </c>
      <c r="H25" s="259" t="s">
        <v>319</v>
      </c>
      <c r="I25" s="259" t="s">
        <v>96</v>
      </c>
    </row>
    <row r="26" spans="1:16383">
      <c r="A26" s="269"/>
      <c r="B26" s="269"/>
      <c r="C26" s="270"/>
      <c r="D26" s="271"/>
      <c r="E26" s="270"/>
      <c r="F26" s="270"/>
      <c r="G26" s="270"/>
      <c r="H26" s="270"/>
      <c r="I26" s="270"/>
      <c r="J26" s="270"/>
      <c r="K26" s="270"/>
      <c r="L26" s="270"/>
      <c r="M26" s="270"/>
      <c r="N26" s="270"/>
    </row>
    <row r="27" spans="1:16383" s="264" customFormat="1">
      <c r="A27" s="546" t="s">
        <v>156</v>
      </c>
      <c r="B27" s="546"/>
      <c r="D27" s="263"/>
      <c r="E27" s="299"/>
      <c r="F27" s="299"/>
      <c r="G27" s="299"/>
      <c r="H27" s="299"/>
      <c r="I27" s="299"/>
      <c r="J27" s="299"/>
      <c r="K27" s="299"/>
      <c r="L27" s="299"/>
      <c r="M27" s="299"/>
      <c r="N27" s="299"/>
    </row>
    <row r="28" spans="1:16383" ht="26.4">
      <c r="A28" s="301" t="s">
        <v>157</v>
      </c>
      <c r="B28" s="286">
        <f>B63+1</f>
        <v>11</v>
      </c>
      <c r="C28" s="281" t="s">
        <v>328</v>
      </c>
      <c r="D28" s="260">
        <f>COUNTA(E28:P28)</f>
        <v>5</v>
      </c>
      <c r="E28" s="265" t="s">
        <v>159</v>
      </c>
      <c r="F28" s="265" t="s">
        <v>160</v>
      </c>
      <c r="G28" s="265" t="s">
        <v>161</v>
      </c>
      <c r="H28" s="265" t="s">
        <v>329</v>
      </c>
      <c r="I28" s="265" t="s">
        <v>291</v>
      </c>
      <c r="J28" s="265"/>
      <c r="K28" s="265"/>
      <c r="L28" s="265"/>
      <c r="M28" s="265"/>
      <c r="N28" s="265"/>
    </row>
    <row r="29" spans="1:16383" ht="58.95" customHeight="1">
      <c r="A29" s="302" t="s">
        <v>164</v>
      </c>
      <c r="B29" s="284" t="str">
        <f>_xlfn.CONCAT(B28,"a",1)</f>
        <v>11a1</v>
      </c>
      <c r="C29" s="281" t="s">
        <v>330</v>
      </c>
      <c r="D29" s="260" t="str">
        <f>CONCATENATE(COUNTA(E29:L29)," (Kies er maximaal 3 die van toepassing zijn)")</f>
        <v>8 (Kies er maximaal 3 die van toepassing zijn)</v>
      </c>
      <c r="E29" s="265" t="s">
        <v>166</v>
      </c>
      <c r="F29" s="265" t="s">
        <v>167</v>
      </c>
      <c r="G29" s="265" t="s">
        <v>168</v>
      </c>
      <c r="H29" s="265" t="s">
        <v>169</v>
      </c>
      <c r="I29" s="265" t="s">
        <v>170</v>
      </c>
      <c r="J29" s="265" t="s">
        <v>171</v>
      </c>
      <c r="K29" s="265" t="s">
        <v>172</v>
      </c>
      <c r="L29" s="259" t="s">
        <v>173</v>
      </c>
      <c r="M29" s="259" t="s">
        <v>174</v>
      </c>
    </row>
    <row r="30" spans="1:16383" ht="59.7" customHeight="1">
      <c r="A30" s="302" t="s">
        <v>175</v>
      </c>
      <c r="B30" s="284" t="str">
        <f>_xlfn.CONCAT(B28,"a",2)</f>
        <v>11a2</v>
      </c>
      <c r="C30" s="261" t="s">
        <v>331</v>
      </c>
      <c r="D30" s="260" t="s">
        <v>177</v>
      </c>
      <c r="E30" s="265" t="s">
        <v>178</v>
      </c>
      <c r="F30" s="265"/>
      <c r="G30" s="265"/>
      <c r="H30" s="265"/>
      <c r="I30" s="265"/>
      <c r="J30" s="265"/>
      <c r="K30" s="265"/>
      <c r="L30" s="265"/>
      <c r="M30" s="265"/>
      <c r="N30" s="265"/>
    </row>
    <row r="31" spans="1:16383" ht="60.45" customHeight="1">
      <c r="A31" s="302" t="s">
        <v>164</v>
      </c>
      <c r="B31" s="284" t="str">
        <f>_xlfn.CONCAT(B28,"b",1)</f>
        <v>11b1</v>
      </c>
      <c r="C31" s="259" t="s">
        <v>332</v>
      </c>
      <c r="D31" s="260" t="str">
        <f>CONCATENATE(COUNTA(E31:M31)," (Kies er maximaal 3 die van toepassing zijn)")</f>
        <v>9 (Kies er maximaal 3 die van toepassing zijn)</v>
      </c>
      <c r="E31" s="328" t="s">
        <v>166</v>
      </c>
      <c r="F31" s="328" t="s">
        <v>167</v>
      </c>
      <c r="G31" s="328" t="s">
        <v>168</v>
      </c>
      <c r="H31" s="328" t="s">
        <v>169</v>
      </c>
      <c r="I31" s="328" t="s">
        <v>170</v>
      </c>
      <c r="J31" s="328" t="s">
        <v>171</v>
      </c>
      <c r="K31" s="328" t="s">
        <v>172</v>
      </c>
      <c r="L31" s="335" t="s">
        <v>333</v>
      </c>
      <c r="M31" s="335" t="s">
        <v>174</v>
      </c>
      <c r="N31" s="335"/>
    </row>
    <row r="32" spans="1:16383" ht="52.8">
      <c r="A32" s="256" t="s">
        <v>180</v>
      </c>
      <c r="B32" s="284" t="str">
        <f>_xlfn.CONCAT(B28,"b",2)</f>
        <v>11b2</v>
      </c>
      <c r="C32" s="259" t="s">
        <v>334</v>
      </c>
      <c r="D32" s="260" t="str">
        <f>CONCATENATE(COUNTA(E32:O32)," (Kies er maximaal 3 die van toepassing zijn)")</f>
        <v>8 (Kies er maximaal 3 die van toepassing zijn)</v>
      </c>
      <c r="E32" s="478" t="s">
        <v>335</v>
      </c>
      <c r="F32" s="478" t="s">
        <v>189</v>
      </c>
      <c r="G32" s="478" t="s">
        <v>336</v>
      </c>
      <c r="H32" s="478" t="s">
        <v>187</v>
      </c>
      <c r="I32" s="478" t="s">
        <v>188</v>
      </c>
      <c r="J32" s="478" t="s">
        <v>190</v>
      </c>
      <c r="K32" s="478" t="s">
        <v>191</v>
      </c>
      <c r="L32" s="478" t="s">
        <v>174</v>
      </c>
      <c r="M32" s="255"/>
      <c r="N32" s="255"/>
      <c r="O32" s="303"/>
      <c r="P32" s="303"/>
      <c r="R32" s="255"/>
    </row>
    <row r="33" spans="1:16383" ht="52.8">
      <c r="A33" s="302" t="s">
        <v>192</v>
      </c>
      <c r="B33" s="284" t="str">
        <f>_xlfn.CONCAT(B28,"b",3)</f>
        <v>11b3</v>
      </c>
      <c r="C33" s="259" t="s">
        <v>193</v>
      </c>
      <c r="D33" s="260" t="s">
        <v>177</v>
      </c>
      <c r="E33" s="292" t="s">
        <v>178</v>
      </c>
      <c r="F33" s="346"/>
      <c r="G33" s="477"/>
      <c r="H33" s="477"/>
      <c r="I33" s="477"/>
      <c r="J33" s="477"/>
      <c r="K33" s="292"/>
      <c r="L33" s="292"/>
      <c r="M33" s="292"/>
      <c r="N33" s="346"/>
    </row>
    <row r="34" spans="1:16383" ht="39.6">
      <c r="A34" s="260" t="s">
        <v>194</v>
      </c>
      <c r="B34" s="284" t="str">
        <f>_xlfn.CONCAT(B28,"c",1)</f>
        <v>11c1</v>
      </c>
      <c r="C34" s="259" t="s">
        <v>337</v>
      </c>
      <c r="D34" s="260" t="str">
        <f>CONCATENATE(COUNTA(E34:M34)," (Kies er maximaal 3 die van toepassing zijn)")</f>
        <v>9 (Kies er maximaal 3 die van toepassing zijn)</v>
      </c>
      <c r="E34" s="265" t="s">
        <v>338</v>
      </c>
      <c r="F34" s="265" t="s">
        <v>197</v>
      </c>
      <c r="G34" s="265" t="s">
        <v>198</v>
      </c>
      <c r="H34" s="305" t="s">
        <v>199</v>
      </c>
      <c r="I34" s="259" t="s">
        <v>200</v>
      </c>
      <c r="J34" s="259" t="s">
        <v>201</v>
      </c>
      <c r="K34" s="265" t="s">
        <v>202</v>
      </c>
      <c r="L34" s="259" t="s">
        <v>339</v>
      </c>
      <c r="M34" s="259" t="s">
        <v>203</v>
      </c>
      <c r="N34" s="259" t="s">
        <v>204</v>
      </c>
      <c r="O34" s="259" t="s">
        <v>174</v>
      </c>
    </row>
    <row r="35" spans="1:16383" s="255" customFormat="1" ht="52.8">
      <c r="A35" s="256" t="s">
        <v>194</v>
      </c>
      <c r="B35" s="307" t="str">
        <f>_xlfn.CONCAT(B28,"c",2)</f>
        <v>11c2</v>
      </c>
      <c r="C35" s="255" t="s">
        <v>340</v>
      </c>
      <c r="D35" s="256" t="s">
        <v>341</v>
      </c>
      <c r="E35" s="257" t="s">
        <v>342</v>
      </c>
      <c r="F35" s="255" t="s">
        <v>182</v>
      </c>
      <c r="G35" s="255" t="s">
        <v>183</v>
      </c>
      <c r="H35" s="255" t="s">
        <v>343</v>
      </c>
      <c r="I35" s="257" t="s">
        <v>185</v>
      </c>
      <c r="J35" s="257" t="s">
        <v>344</v>
      </c>
      <c r="K35" s="257" t="s">
        <v>187</v>
      </c>
      <c r="L35" s="257" t="s">
        <v>188</v>
      </c>
      <c r="M35" s="257" t="s">
        <v>189</v>
      </c>
      <c r="N35" s="255" t="s">
        <v>345</v>
      </c>
      <c r="O35" s="255" t="s">
        <v>346</v>
      </c>
      <c r="P35" s="255" t="s">
        <v>347</v>
      </c>
      <c r="Q35" s="255" t="s">
        <v>348</v>
      </c>
      <c r="R35" s="255" t="s">
        <v>174</v>
      </c>
    </row>
    <row r="36" spans="1:16383" ht="77.7" customHeight="1">
      <c r="A36" s="260" t="s">
        <v>205</v>
      </c>
      <c r="B36" s="284" t="str">
        <f>_xlfn.CONCAT(B28,"d",1)</f>
        <v>11d1</v>
      </c>
      <c r="C36" s="281" t="s">
        <v>206</v>
      </c>
      <c r="D36" s="260" t="str">
        <f>CONCATENATE(COUNTA(E36:N36)," (Kies er maximaal 3 die van toepassing zijn)")</f>
        <v>10 (Kies er maximaal 3 die van toepassing zijn)</v>
      </c>
      <c r="E36" s="265" t="s">
        <v>207</v>
      </c>
      <c r="F36" s="265" t="s">
        <v>208</v>
      </c>
      <c r="G36" s="265" t="s">
        <v>209</v>
      </c>
      <c r="H36" s="265" t="s">
        <v>198</v>
      </c>
      <c r="I36" s="305" t="s">
        <v>199</v>
      </c>
      <c r="J36" s="265" t="s">
        <v>210</v>
      </c>
      <c r="K36" s="265" t="s">
        <v>211</v>
      </c>
      <c r="L36" s="265" t="s">
        <v>212</v>
      </c>
      <c r="M36" s="259" t="s">
        <v>203</v>
      </c>
      <c r="N36" s="259" t="s">
        <v>174</v>
      </c>
      <c r="O36" s="265"/>
    </row>
    <row r="37" spans="1:16383" ht="15" customHeight="1">
      <c r="A37" s="268"/>
      <c r="B37" s="271"/>
      <c r="C37" s="270"/>
      <c r="D37" s="271"/>
      <c r="E37" s="270"/>
      <c r="F37" s="270"/>
      <c r="G37" s="270"/>
      <c r="H37" s="270"/>
      <c r="I37" s="270"/>
      <c r="J37" s="270"/>
      <c r="K37" s="270"/>
      <c r="L37" s="270"/>
      <c r="M37" s="270"/>
      <c r="N37" s="270"/>
    </row>
    <row r="38" spans="1:16383" s="467" customFormat="1" ht="25.2" customHeight="1">
      <c r="A38" s="542" t="s">
        <v>349</v>
      </c>
      <c r="B38" s="542"/>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AR38" s="542"/>
      <c r="AS38" s="542"/>
      <c r="AT38" s="542"/>
      <c r="AU38" s="542"/>
      <c r="AV38" s="542"/>
      <c r="AW38" s="542"/>
      <c r="AX38" s="542"/>
      <c r="AY38" s="542"/>
      <c r="AZ38" s="542"/>
      <c r="BA38" s="542"/>
      <c r="BB38" s="542"/>
      <c r="BC38" s="542"/>
      <c r="BD38" s="542"/>
      <c r="BE38" s="542"/>
      <c r="BF38" s="542"/>
      <c r="BG38" s="542"/>
      <c r="BH38" s="542"/>
      <c r="BI38" s="542"/>
      <c r="BJ38" s="542"/>
      <c r="BK38" s="542"/>
      <c r="BL38" s="542"/>
      <c r="BM38" s="542"/>
      <c r="BN38" s="542"/>
      <c r="BO38" s="542"/>
      <c r="BP38" s="542"/>
      <c r="BQ38" s="542"/>
      <c r="BR38" s="542"/>
      <c r="BS38" s="542"/>
      <c r="BT38" s="542"/>
      <c r="BU38" s="542"/>
      <c r="BV38" s="542"/>
      <c r="BW38" s="542"/>
      <c r="BX38" s="542"/>
      <c r="BY38" s="542"/>
      <c r="BZ38" s="542"/>
      <c r="CA38" s="542"/>
      <c r="CB38" s="542"/>
      <c r="CC38" s="542"/>
      <c r="CD38" s="542"/>
      <c r="CE38" s="542"/>
      <c r="CF38" s="542"/>
      <c r="CG38" s="542"/>
      <c r="CH38" s="542"/>
      <c r="CI38" s="542"/>
      <c r="CJ38" s="542"/>
      <c r="CK38" s="542"/>
      <c r="CL38" s="542"/>
      <c r="CM38" s="542"/>
      <c r="CN38" s="542"/>
      <c r="CO38" s="542"/>
      <c r="CP38" s="542"/>
      <c r="CQ38" s="542"/>
      <c r="CR38" s="542"/>
      <c r="CS38" s="542"/>
      <c r="CT38" s="542"/>
      <c r="CU38" s="542"/>
      <c r="CV38" s="542"/>
      <c r="CW38" s="542"/>
      <c r="CX38" s="542"/>
      <c r="CY38" s="542"/>
      <c r="CZ38" s="542"/>
      <c r="DA38" s="542"/>
      <c r="DB38" s="542"/>
      <c r="DC38" s="542"/>
      <c r="DD38" s="542"/>
      <c r="DE38" s="542"/>
      <c r="DF38" s="542"/>
      <c r="DG38" s="542"/>
      <c r="DH38" s="542"/>
      <c r="DI38" s="542"/>
      <c r="DJ38" s="542"/>
      <c r="DK38" s="542"/>
      <c r="DL38" s="542"/>
      <c r="DM38" s="542"/>
      <c r="DN38" s="542"/>
      <c r="DO38" s="542"/>
      <c r="DP38" s="542"/>
      <c r="DQ38" s="542"/>
      <c r="DR38" s="542"/>
      <c r="DS38" s="542"/>
      <c r="DT38" s="542"/>
      <c r="DU38" s="542"/>
      <c r="DV38" s="542"/>
      <c r="DW38" s="542"/>
      <c r="DX38" s="542"/>
      <c r="DY38" s="542"/>
      <c r="DZ38" s="542"/>
      <c r="EA38" s="542"/>
      <c r="EB38" s="542"/>
      <c r="EC38" s="542"/>
      <c r="ED38" s="542"/>
      <c r="EE38" s="542"/>
      <c r="EF38" s="542"/>
      <c r="EG38" s="542"/>
      <c r="EH38" s="542"/>
      <c r="EI38" s="542"/>
      <c r="EJ38" s="542"/>
      <c r="EK38" s="542"/>
      <c r="EL38" s="542"/>
      <c r="EM38" s="542"/>
      <c r="EN38" s="542"/>
      <c r="EO38" s="542"/>
      <c r="EP38" s="542"/>
      <c r="EQ38" s="542"/>
      <c r="ER38" s="542"/>
      <c r="ES38" s="542"/>
      <c r="ET38" s="542"/>
      <c r="EU38" s="542"/>
      <c r="EV38" s="542"/>
      <c r="EW38" s="542"/>
      <c r="EX38" s="542"/>
      <c r="EY38" s="542"/>
      <c r="EZ38" s="542"/>
      <c r="FA38" s="542"/>
      <c r="FB38" s="542"/>
      <c r="FC38" s="542"/>
      <c r="FD38" s="542"/>
      <c r="FE38" s="542"/>
      <c r="FF38" s="542"/>
      <c r="FG38" s="542"/>
      <c r="FH38" s="542"/>
      <c r="FI38" s="542"/>
      <c r="FJ38" s="542"/>
      <c r="FK38" s="542"/>
      <c r="FL38" s="542"/>
      <c r="FM38" s="542"/>
      <c r="FN38" s="542"/>
      <c r="FO38" s="542"/>
      <c r="FP38" s="542"/>
      <c r="FQ38" s="542"/>
      <c r="FR38" s="542"/>
      <c r="FS38" s="542"/>
      <c r="FT38" s="542"/>
      <c r="FU38" s="542"/>
      <c r="FV38" s="542"/>
      <c r="FW38" s="542"/>
      <c r="FX38" s="542"/>
      <c r="FY38" s="542"/>
      <c r="FZ38" s="542"/>
      <c r="GA38" s="542"/>
      <c r="GB38" s="542"/>
      <c r="GC38" s="542"/>
      <c r="GD38" s="542"/>
      <c r="GE38" s="542"/>
      <c r="GF38" s="542"/>
      <c r="GG38" s="542"/>
      <c r="GH38" s="542"/>
      <c r="GI38" s="542"/>
      <c r="GJ38" s="542"/>
      <c r="GK38" s="542"/>
      <c r="GL38" s="542"/>
      <c r="GM38" s="542"/>
      <c r="GN38" s="542"/>
      <c r="GO38" s="542"/>
      <c r="GP38" s="542"/>
      <c r="GQ38" s="542"/>
      <c r="GR38" s="542"/>
      <c r="GS38" s="542"/>
      <c r="GT38" s="542"/>
      <c r="GU38" s="542"/>
      <c r="GV38" s="542"/>
      <c r="GW38" s="542"/>
      <c r="GX38" s="542"/>
      <c r="GY38" s="542"/>
      <c r="GZ38" s="542"/>
      <c r="HA38" s="542"/>
      <c r="HB38" s="542"/>
      <c r="HC38" s="542"/>
      <c r="HD38" s="542"/>
      <c r="HE38" s="542"/>
      <c r="HF38" s="542"/>
      <c r="HG38" s="542"/>
      <c r="HH38" s="542"/>
      <c r="HI38" s="542"/>
      <c r="HJ38" s="542"/>
      <c r="HK38" s="542"/>
      <c r="HL38" s="542"/>
      <c r="HM38" s="542"/>
      <c r="HN38" s="542"/>
      <c r="HO38" s="542"/>
      <c r="HP38" s="542"/>
      <c r="HQ38" s="542"/>
      <c r="HR38" s="542"/>
      <c r="HS38" s="542"/>
      <c r="HT38" s="542"/>
      <c r="HU38" s="542"/>
      <c r="HV38" s="542"/>
      <c r="HW38" s="542"/>
      <c r="HX38" s="542"/>
      <c r="HY38" s="542"/>
      <c r="HZ38" s="542"/>
      <c r="IA38" s="542"/>
      <c r="IB38" s="542"/>
      <c r="IC38" s="542"/>
      <c r="ID38" s="542"/>
      <c r="IE38" s="542"/>
      <c r="IF38" s="542"/>
      <c r="IG38" s="542"/>
      <c r="IH38" s="542"/>
      <c r="II38" s="542"/>
      <c r="IJ38" s="542"/>
      <c r="IK38" s="542"/>
      <c r="IL38" s="542"/>
      <c r="IM38" s="542"/>
      <c r="IN38" s="542"/>
      <c r="IO38" s="542"/>
      <c r="IP38" s="542"/>
      <c r="IQ38" s="542"/>
      <c r="IR38" s="542"/>
      <c r="IS38" s="542"/>
      <c r="IT38" s="542"/>
      <c r="IU38" s="542"/>
      <c r="IV38" s="542"/>
      <c r="IW38" s="542"/>
      <c r="IX38" s="542"/>
      <c r="IY38" s="542"/>
      <c r="IZ38" s="542"/>
      <c r="JA38" s="542"/>
      <c r="JB38" s="542"/>
      <c r="JC38" s="542"/>
      <c r="JD38" s="542"/>
      <c r="JE38" s="542"/>
      <c r="JF38" s="542"/>
      <c r="JG38" s="542"/>
      <c r="JH38" s="542"/>
      <c r="JI38" s="542"/>
      <c r="JJ38" s="542"/>
      <c r="JK38" s="542"/>
      <c r="JL38" s="542"/>
      <c r="JM38" s="542"/>
      <c r="JN38" s="542"/>
      <c r="JO38" s="542"/>
      <c r="JP38" s="542"/>
      <c r="JQ38" s="542"/>
      <c r="JR38" s="542"/>
      <c r="JS38" s="542"/>
      <c r="JT38" s="542"/>
      <c r="JU38" s="542"/>
      <c r="JV38" s="542"/>
      <c r="JW38" s="542"/>
      <c r="JX38" s="542"/>
      <c r="JY38" s="542"/>
      <c r="JZ38" s="542"/>
      <c r="KA38" s="542"/>
      <c r="KB38" s="542"/>
      <c r="KC38" s="542"/>
      <c r="KD38" s="542"/>
      <c r="KE38" s="542"/>
      <c r="KF38" s="542"/>
      <c r="KG38" s="542"/>
      <c r="KH38" s="542"/>
      <c r="KI38" s="542"/>
      <c r="KJ38" s="542"/>
      <c r="KK38" s="542"/>
      <c r="KL38" s="542"/>
      <c r="KM38" s="542"/>
      <c r="KN38" s="542"/>
      <c r="KO38" s="542"/>
      <c r="KP38" s="542"/>
      <c r="KQ38" s="542"/>
      <c r="KR38" s="542"/>
      <c r="KS38" s="542"/>
      <c r="KT38" s="542"/>
      <c r="KU38" s="542"/>
      <c r="KV38" s="542"/>
      <c r="KW38" s="542"/>
      <c r="KX38" s="542"/>
      <c r="KY38" s="542"/>
      <c r="KZ38" s="542"/>
      <c r="LA38" s="542"/>
      <c r="LB38" s="542"/>
      <c r="LC38" s="542"/>
      <c r="LD38" s="542"/>
      <c r="LE38" s="542"/>
      <c r="LF38" s="542"/>
      <c r="LG38" s="542"/>
      <c r="LH38" s="542"/>
      <c r="LI38" s="542"/>
      <c r="LJ38" s="542"/>
      <c r="LK38" s="542"/>
      <c r="LL38" s="542"/>
      <c r="LM38" s="542"/>
      <c r="LN38" s="542"/>
      <c r="LO38" s="542"/>
      <c r="LP38" s="542"/>
      <c r="LQ38" s="542"/>
      <c r="LR38" s="542"/>
      <c r="LS38" s="542"/>
      <c r="LT38" s="542"/>
      <c r="LU38" s="542"/>
      <c r="LV38" s="542"/>
      <c r="LW38" s="542"/>
      <c r="LX38" s="542"/>
      <c r="LY38" s="542"/>
      <c r="LZ38" s="542"/>
      <c r="MA38" s="542"/>
      <c r="MB38" s="542"/>
      <c r="MC38" s="542"/>
      <c r="MD38" s="542"/>
      <c r="ME38" s="542"/>
      <c r="MF38" s="542"/>
      <c r="MG38" s="542"/>
      <c r="MH38" s="542"/>
      <c r="MI38" s="542"/>
      <c r="MJ38" s="542"/>
      <c r="MK38" s="542"/>
      <c r="ML38" s="542"/>
      <c r="MM38" s="542"/>
      <c r="MN38" s="542"/>
      <c r="MO38" s="542"/>
      <c r="MP38" s="542"/>
      <c r="MQ38" s="542"/>
      <c r="MR38" s="542"/>
      <c r="MS38" s="542"/>
      <c r="MT38" s="542"/>
      <c r="MU38" s="542"/>
      <c r="MV38" s="542"/>
      <c r="MW38" s="542"/>
      <c r="MX38" s="542"/>
      <c r="MY38" s="542"/>
      <c r="MZ38" s="542"/>
      <c r="NA38" s="542"/>
      <c r="NB38" s="542"/>
      <c r="NC38" s="542"/>
      <c r="ND38" s="542"/>
      <c r="NE38" s="542"/>
      <c r="NF38" s="542"/>
      <c r="NG38" s="542"/>
      <c r="NH38" s="542"/>
      <c r="NI38" s="542"/>
      <c r="NJ38" s="542"/>
      <c r="NK38" s="542"/>
      <c r="NL38" s="542"/>
      <c r="NM38" s="542"/>
      <c r="NN38" s="542"/>
      <c r="NO38" s="542"/>
      <c r="NP38" s="542"/>
      <c r="NQ38" s="542"/>
      <c r="NR38" s="542"/>
      <c r="NS38" s="542"/>
      <c r="NT38" s="542"/>
      <c r="NU38" s="542"/>
      <c r="NV38" s="542"/>
      <c r="NW38" s="542"/>
      <c r="NX38" s="542"/>
      <c r="NY38" s="542"/>
      <c r="NZ38" s="542"/>
      <c r="OA38" s="542"/>
      <c r="OB38" s="542"/>
      <c r="OC38" s="542"/>
      <c r="OD38" s="542"/>
      <c r="OE38" s="542"/>
      <c r="OF38" s="542"/>
      <c r="OG38" s="542"/>
      <c r="OH38" s="542"/>
      <c r="OI38" s="542"/>
      <c r="OJ38" s="542"/>
      <c r="OK38" s="542"/>
      <c r="OL38" s="542"/>
      <c r="OM38" s="542"/>
      <c r="ON38" s="542"/>
      <c r="OO38" s="542"/>
      <c r="OP38" s="542"/>
      <c r="OQ38" s="542"/>
      <c r="OR38" s="542"/>
      <c r="OS38" s="542"/>
      <c r="OT38" s="542"/>
      <c r="OU38" s="542"/>
      <c r="OV38" s="542"/>
      <c r="OW38" s="542"/>
      <c r="OX38" s="542"/>
      <c r="OY38" s="542"/>
      <c r="OZ38" s="542"/>
      <c r="PA38" s="542"/>
      <c r="PB38" s="542"/>
      <c r="PC38" s="542"/>
      <c r="PD38" s="542"/>
      <c r="PE38" s="542"/>
      <c r="PF38" s="542"/>
      <c r="PG38" s="542"/>
      <c r="PH38" s="542"/>
      <c r="PI38" s="542"/>
      <c r="PJ38" s="542"/>
      <c r="PK38" s="542"/>
      <c r="PL38" s="542"/>
      <c r="PM38" s="542"/>
      <c r="PN38" s="542"/>
      <c r="PO38" s="542"/>
      <c r="PP38" s="542"/>
      <c r="PQ38" s="542"/>
      <c r="PR38" s="542"/>
      <c r="PS38" s="542"/>
      <c r="PT38" s="542"/>
      <c r="PU38" s="542"/>
      <c r="PV38" s="542"/>
      <c r="PW38" s="542"/>
      <c r="PX38" s="542"/>
      <c r="PY38" s="542"/>
      <c r="PZ38" s="542"/>
      <c r="QA38" s="542"/>
      <c r="QB38" s="542"/>
      <c r="QC38" s="542"/>
      <c r="QD38" s="542"/>
      <c r="QE38" s="542"/>
      <c r="QF38" s="542"/>
      <c r="QG38" s="542"/>
      <c r="QH38" s="542"/>
      <c r="QI38" s="542"/>
      <c r="QJ38" s="542"/>
      <c r="QK38" s="542"/>
      <c r="QL38" s="542"/>
      <c r="QM38" s="542"/>
      <c r="QN38" s="542"/>
      <c r="QO38" s="542"/>
      <c r="QP38" s="542"/>
      <c r="QQ38" s="542"/>
      <c r="QR38" s="542"/>
      <c r="QS38" s="542"/>
      <c r="QT38" s="542"/>
      <c r="QU38" s="542"/>
      <c r="QV38" s="542"/>
      <c r="QW38" s="542"/>
      <c r="QX38" s="542"/>
      <c r="QY38" s="542"/>
      <c r="QZ38" s="542"/>
      <c r="RA38" s="542"/>
      <c r="RB38" s="542"/>
      <c r="RC38" s="542"/>
      <c r="RD38" s="542"/>
      <c r="RE38" s="542"/>
      <c r="RF38" s="542"/>
      <c r="RG38" s="542"/>
      <c r="RH38" s="542"/>
      <c r="RI38" s="542"/>
      <c r="RJ38" s="542"/>
      <c r="RK38" s="542"/>
      <c r="RL38" s="542"/>
      <c r="RM38" s="542"/>
      <c r="RN38" s="542"/>
      <c r="RO38" s="542"/>
      <c r="RP38" s="542"/>
      <c r="RQ38" s="542"/>
      <c r="RR38" s="542"/>
      <c r="RS38" s="542"/>
      <c r="RT38" s="542"/>
      <c r="RU38" s="542"/>
      <c r="RV38" s="542"/>
      <c r="RW38" s="542"/>
      <c r="RX38" s="542"/>
      <c r="RY38" s="542"/>
      <c r="RZ38" s="542"/>
      <c r="SA38" s="542"/>
      <c r="SB38" s="542"/>
      <c r="SC38" s="542"/>
      <c r="SD38" s="542"/>
      <c r="SE38" s="542"/>
      <c r="SF38" s="542"/>
      <c r="SG38" s="542"/>
      <c r="SH38" s="542"/>
      <c r="SI38" s="542"/>
      <c r="SJ38" s="542"/>
      <c r="SK38" s="542"/>
      <c r="SL38" s="542"/>
      <c r="SM38" s="542"/>
      <c r="SN38" s="542"/>
      <c r="SO38" s="542"/>
      <c r="SP38" s="542"/>
      <c r="SQ38" s="542"/>
      <c r="SR38" s="542"/>
      <c r="SS38" s="542"/>
      <c r="ST38" s="542"/>
      <c r="SU38" s="542"/>
      <c r="SV38" s="542"/>
      <c r="SW38" s="542"/>
      <c r="SX38" s="542"/>
      <c r="SY38" s="542"/>
      <c r="SZ38" s="542"/>
      <c r="TA38" s="542"/>
      <c r="TB38" s="542"/>
      <c r="TC38" s="542"/>
      <c r="TD38" s="542"/>
      <c r="TE38" s="542"/>
      <c r="TF38" s="542"/>
      <c r="TG38" s="542"/>
      <c r="TH38" s="542"/>
      <c r="TI38" s="542"/>
      <c r="TJ38" s="542"/>
      <c r="TK38" s="542"/>
      <c r="TL38" s="542"/>
      <c r="TM38" s="542"/>
      <c r="TN38" s="542"/>
      <c r="TO38" s="542"/>
      <c r="TP38" s="542"/>
      <c r="TQ38" s="542"/>
      <c r="TR38" s="542"/>
      <c r="TS38" s="542"/>
      <c r="TT38" s="542"/>
      <c r="TU38" s="542"/>
      <c r="TV38" s="542"/>
      <c r="TW38" s="542"/>
      <c r="TX38" s="542"/>
      <c r="TY38" s="542"/>
      <c r="TZ38" s="542"/>
      <c r="UA38" s="542"/>
      <c r="UB38" s="542"/>
      <c r="UC38" s="542"/>
      <c r="UD38" s="542"/>
      <c r="UE38" s="542"/>
      <c r="UF38" s="542"/>
      <c r="UG38" s="542"/>
      <c r="UH38" s="542"/>
      <c r="UI38" s="542"/>
      <c r="UJ38" s="542"/>
      <c r="UK38" s="542"/>
      <c r="UL38" s="542"/>
      <c r="UM38" s="542"/>
      <c r="UN38" s="542"/>
      <c r="UO38" s="542"/>
      <c r="UP38" s="542"/>
      <c r="UQ38" s="542"/>
      <c r="UR38" s="542"/>
      <c r="US38" s="542"/>
      <c r="UT38" s="542"/>
      <c r="UU38" s="542"/>
      <c r="UV38" s="542"/>
      <c r="UW38" s="542"/>
      <c r="UX38" s="542"/>
      <c r="UY38" s="542"/>
      <c r="UZ38" s="542"/>
      <c r="VA38" s="542"/>
      <c r="VB38" s="542"/>
      <c r="VC38" s="542"/>
      <c r="VD38" s="542"/>
      <c r="VE38" s="542"/>
      <c r="VF38" s="542"/>
      <c r="VG38" s="542"/>
      <c r="VH38" s="542"/>
      <c r="VI38" s="542"/>
      <c r="VJ38" s="542"/>
      <c r="VK38" s="542"/>
      <c r="VL38" s="542"/>
      <c r="VM38" s="542"/>
      <c r="VN38" s="542"/>
      <c r="VO38" s="542"/>
      <c r="VP38" s="542"/>
      <c r="VQ38" s="542"/>
      <c r="VR38" s="542"/>
      <c r="VS38" s="542"/>
      <c r="VT38" s="542"/>
      <c r="VU38" s="542"/>
      <c r="VV38" s="542"/>
      <c r="VW38" s="542"/>
      <c r="VX38" s="542"/>
      <c r="VY38" s="542"/>
      <c r="VZ38" s="542"/>
      <c r="WA38" s="542"/>
      <c r="WB38" s="542"/>
      <c r="WC38" s="542"/>
      <c r="WD38" s="542"/>
      <c r="WE38" s="542"/>
      <c r="WF38" s="542"/>
      <c r="WG38" s="542"/>
      <c r="WH38" s="542"/>
      <c r="WI38" s="542"/>
      <c r="WJ38" s="542"/>
      <c r="WK38" s="542"/>
      <c r="WL38" s="542"/>
      <c r="WM38" s="542"/>
      <c r="WN38" s="542"/>
      <c r="WO38" s="542"/>
      <c r="WP38" s="542"/>
      <c r="WQ38" s="542"/>
      <c r="WR38" s="542"/>
      <c r="WS38" s="542"/>
      <c r="WT38" s="542"/>
      <c r="WU38" s="542"/>
      <c r="WV38" s="542"/>
      <c r="WW38" s="542"/>
      <c r="WX38" s="542"/>
      <c r="WY38" s="542"/>
      <c r="WZ38" s="542"/>
      <c r="XA38" s="542"/>
      <c r="XB38" s="542"/>
      <c r="XC38" s="542"/>
      <c r="XD38" s="542"/>
      <c r="XE38" s="542"/>
      <c r="XF38" s="542"/>
      <c r="XG38" s="542"/>
      <c r="XH38" s="542"/>
      <c r="XI38" s="542"/>
      <c r="XJ38" s="542"/>
      <c r="XK38" s="542"/>
      <c r="XL38" s="542"/>
      <c r="XM38" s="542"/>
      <c r="XN38" s="542"/>
      <c r="XO38" s="542"/>
      <c r="XP38" s="542"/>
      <c r="XQ38" s="542"/>
      <c r="XR38" s="542"/>
      <c r="XS38" s="542"/>
      <c r="XT38" s="542"/>
      <c r="XU38" s="542"/>
      <c r="XV38" s="542"/>
      <c r="XW38" s="542"/>
      <c r="XX38" s="542"/>
      <c r="XY38" s="542"/>
      <c r="XZ38" s="542"/>
      <c r="YA38" s="542"/>
      <c r="YB38" s="542"/>
      <c r="YC38" s="542"/>
      <c r="YD38" s="542"/>
      <c r="YE38" s="542"/>
      <c r="YF38" s="542"/>
      <c r="YG38" s="542"/>
      <c r="YH38" s="542"/>
      <c r="YI38" s="542"/>
      <c r="YJ38" s="542"/>
      <c r="YK38" s="542"/>
      <c r="YL38" s="542"/>
      <c r="YM38" s="542"/>
      <c r="YN38" s="542"/>
      <c r="YO38" s="542"/>
      <c r="YP38" s="542"/>
      <c r="YQ38" s="542"/>
      <c r="YR38" s="542"/>
      <c r="YS38" s="542"/>
      <c r="YT38" s="542"/>
      <c r="YU38" s="542"/>
      <c r="YV38" s="542"/>
      <c r="YW38" s="542"/>
      <c r="YX38" s="542"/>
      <c r="YY38" s="542"/>
      <c r="YZ38" s="542"/>
      <c r="ZA38" s="542"/>
      <c r="ZB38" s="542"/>
      <c r="ZC38" s="542"/>
      <c r="ZD38" s="542"/>
      <c r="ZE38" s="542"/>
      <c r="ZF38" s="542"/>
      <c r="ZG38" s="542"/>
      <c r="ZH38" s="542"/>
      <c r="ZI38" s="542"/>
      <c r="ZJ38" s="542"/>
      <c r="ZK38" s="542"/>
      <c r="ZL38" s="542"/>
      <c r="ZM38" s="542"/>
      <c r="ZN38" s="542"/>
      <c r="ZO38" s="542"/>
      <c r="ZP38" s="542"/>
      <c r="ZQ38" s="542"/>
      <c r="ZR38" s="542"/>
      <c r="ZS38" s="542"/>
      <c r="ZT38" s="542"/>
      <c r="ZU38" s="542"/>
      <c r="ZV38" s="542"/>
      <c r="ZW38" s="542"/>
      <c r="ZX38" s="542"/>
      <c r="ZY38" s="542"/>
      <c r="ZZ38" s="542"/>
      <c r="AAA38" s="542"/>
      <c r="AAB38" s="542"/>
      <c r="AAC38" s="542"/>
      <c r="AAD38" s="542"/>
      <c r="AAE38" s="542"/>
      <c r="AAF38" s="542"/>
      <c r="AAG38" s="542"/>
      <c r="AAH38" s="542"/>
      <c r="AAI38" s="542"/>
      <c r="AAJ38" s="542"/>
      <c r="AAK38" s="542"/>
      <c r="AAL38" s="542"/>
      <c r="AAM38" s="542"/>
      <c r="AAN38" s="542"/>
      <c r="AAO38" s="542"/>
      <c r="AAP38" s="542"/>
      <c r="AAQ38" s="542"/>
      <c r="AAR38" s="542"/>
      <c r="AAS38" s="542"/>
      <c r="AAT38" s="542"/>
      <c r="AAU38" s="542"/>
      <c r="AAV38" s="542"/>
      <c r="AAW38" s="542"/>
      <c r="AAX38" s="542"/>
      <c r="AAY38" s="542"/>
      <c r="AAZ38" s="542"/>
      <c r="ABA38" s="542"/>
      <c r="ABB38" s="542"/>
      <c r="ABC38" s="542"/>
      <c r="ABD38" s="542"/>
      <c r="ABE38" s="542"/>
      <c r="ABF38" s="542"/>
      <c r="ABG38" s="542"/>
      <c r="ABH38" s="542"/>
      <c r="ABI38" s="542"/>
      <c r="ABJ38" s="542"/>
      <c r="ABK38" s="542"/>
      <c r="ABL38" s="542"/>
      <c r="ABM38" s="542"/>
      <c r="ABN38" s="542"/>
      <c r="ABO38" s="542"/>
      <c r="ABP38" s="542"/>
      <c r="ABQ38" s="542"/>
      <c r="ABR38" s="542"/>
      <c r="ABS38" s="542"/>
      <c r="ABT38" s="542"/>
      <c r="ABU38" s="542"/>
      <c r="ABV38" s="542"/>
      <c r="ABW38" s="542"/>
      <c r="ABX38" s="542"/>
      <c r="ABY38" s="542"/>
      <c r="ABZ38" s="542"/>
      <c r="ACA38" s="542"/>
      <c r="ACB38" s="542"/>
      <c r="ACC38" s="542"/>
      <c r="ACD38" s="542"/>
      <c r="ACE38" s="542"/>
      <c r="ACF38" s="542"/>
      <c r="ACG38" s="542"/>
      <c r="ACH38" s="542"/>
      <c r="ACI38" s="542"/>
      <c r="ACJ38" s="542"/>
      <c r="ACK38" s="542"/>
      <c r="ACL38" s="542"/>
      <c r="ACM38" s="542"/>
      <c r="ACN38" s="542"/>
      <c r="ACO38" s="542"/>
      <c r="ACP38" s="542"/>
      <c r="ACQ38" s="542"/>
      <c r="ACR38" s="542"/>
      <c r="ACS38" s="542"/>
      <c r="ACT38" s="542"/>
      <c r="ACU38" s="542"/>
      <c r="ACV38" s="542"/>
      <c r="ACW38" s="542"/>
      <c r="ACX38" s="542"/>
      <c r="ACY38" s="542"/>
      <c r="ACZ38" s="542"/>
      <c r="ADA38" s="542"/>
      <c r="ADB38" s="542"/>
      <c r="ADC38" s="542"/>
      <c r="ADD38" s="542"/>
      <c r="ADE38" s="542"/>
      <c r="ADF38" s="542"/>
      <c r="ADG38" s="542"/>
      <c r="ADH38" s="542"/>
      <c r="ADI38" s="542"/>
      <c r="ADJ38" s="542"/>
      <c r="ADK38" s="542"/>
      <c r="ADL38" s="542"/>
      <c r="ADM38" s="542"/>
      <c r="ADN38" s="542"/>
      <c r="ADO38" s="542"/>
      <c r="ADP38" s="542"/>
      <c r="ADQ38" s="542"/>
      <c r="ADR38" s="542"/>
      <c r="ADS38" s="542"/>
      <c r="ADT38" s="542"/>
      <c r="ADU38" s="542"/>
      <c r="ADV38" s="542"/>
      <c r="ADW38" s="542"/>
      <c r="ADX38" s="542"/>
      <c r="ADY38" s="542"/>
      <c r="ADZ38" s="542"/>
      <c r="AEA38" s="542"/>
      <c r="AEB38" s="542"/>
      <c r="AEC38" s="542"/>
      <c r="AED38" s="542"/>
      <c r="AEE38" s="542"/>
      <c r="AEF38" s="542"/>
      <c r="AEG38" s="542"/>
      <c r="AEH38" s="542"/>
      <c r="AEI38" s="542"/>
      <c r="AEJ38" s="542"/>
      <c r="AEK38" s="542"/>
      <c r="AEL38" s="542"/>
      <c r="AEM38" s="542"/>
      <c r="AEN38" s="542"/>
      <c r="AEO38" s="542"/>
      <c r="AEP38" s="542"/>
      <c r="AEQ38" s="542"/>
      <c r="AER38" s="542"/>
      <c r="AES38" s="542"/>
      <c r="AET38" s="542"/>
      <c r="AEU38" s="542"/>
      <c r="AEV38" s="542"/>
      <c r="AEW38" s="542"/>
      <c r="AEX38" s="542"/>
      <c r="AEY38" s="542"/>
      <c r="AEZ38" s="542"/>
      <c r="AFA38" s="542"/>
      <c r="AFB38" s="542"/>
      <c r="AFC38" s="542"/>
      <c r="AFD38" s="542"/>
      <c r="AFE38" s="542"/>
      <c r="AFF38" s="542"/>
      <c r="AFG38" s="542"/>
      <c r="AFH38" s="542"/>
      <c r="AFI38" s="542"/>
      <c r="AFJ38" s="542"/>
      <c r="AFK38" s="542"/>
      <c r="AFL38" s="542"/>
      <c r="AFM38" s="542"/>
      <c r="AFN38" s="542"/>
      <c r="AFO38" s="542"/>
      <c r="AFP38" s="542"/>
      <c r="AFQ38" s="542"/>
      <c r="AFR38" s="542"/>
      <c r="AFS38" s="542"/>
      <c r="AFT38" s="542"/>
      <c r="AFU38" s="542"/>
      <c r="AFV38" s="542"/>
      <c r="AFW38" s="542"/>
      <c r="AFX38" s="542"/>
      <c r="AFY38" s="542"/>
      <c r="AFZ38" s="542"/>
      <c r="AGA38" s="542"/>
      <c r="AGB38" s="542"/>
      <c r="AGC38" s="542"/>
      <c r="AGD38" s="542"/>
      <c r="AGE38" s="542"/>
      <c r="AGF38" s="542"/>
      <c r="AGG38" s="542"/>
      <c r="AGH38" s="542"/>
      <c r="AGI38" s="542"/>
      <c r="AGJ38" s="542"/>
      <c r="AGK38" s="542"/>
      <c r="AGL38" s="542"/>
      <c r="AGM38" s="542"/>
      <c r="AGN38" s="542"/>
      <c r="AGO38" s="542"/>
      <c r="AGP38" s="542"/>
      <c r="AGQ38" s="542"/>
      <c r="AGR38" s="542"/>
      <c r="AGS38" s="542"/>
      <c r="AGT38" s="542"/>
      <c r="AGU38" s="542"/>
      <c r="AGV38" s="542"/>
      <c r="AGW38" s="542"/>
      <c r="AGX38" s="542"/>
      <c r="AGY38" s="542"/>
      <c r="AGZ38" s="542"/>
      <c r="AHA38" s="542"/>
      <c r="AHB38" s="542"/>
      <c r="AHC38" s="542"/>
      <c r="AHD38" s="542"/>
      <c r="AHE38" s="542"/>
      <c r="AHF38" s="542"/>
      <c r="AHG38" s="542"/>
      <c r="AHH38" s="542"/>
      <c r="AHI38" s="542"/>
      <c r="AHJ38" s="542"/>
      <c r="AHK38" s="542"/>
      <c r="AHL38" s="542"/>
      <c r="AHM38" s="542"/>
      <c r="AHN38" s="542"/>
      <c r="AHO38" s="542"/>
      <c r="AHP38" s="542"/>
      <c r="AHQ38" s="542"/>
      <c r="AHR38" s="542"/>
      <c r="AHS38" s="542"/>
      <c r="AHT38" s="542"/>
      <c r="AHU38" s="542"/>
      <c r="AHV38" s="542"/>
      <c r="AHW38" s="542"/>
      <c r="AHX38" s="542"/>
      <c r="AHY38" s="542"/>
      <c r="AHZ38" s="542"/>
      <c r="AIA38" s="542"/>
      <c r="AIB38" s="542"/>
      <c r="AIC38" s="542"/>
      <c r="AID38" s="542"/>
      <c r="AIE38" s="542"/>
      <c r="AIF38" s="542"/>
      <c r="AIG38" s="542"/>
      <c r="AIH38" s="542"/>
      <c r="AII38" s="542"/>
      <c r="AIJ38" s="542"/>
      <c r="AIK38" s="542"/>
      <c r="AIL38" s="542"/>
      <c r="AIM38" s="542"/>
      <c r="AIN38" s="542"/>
      <c r="AIO38" s="542"/>
      <c r="AIP38" s="542"/>
      <c r="AIQ38" s="542"/>
      <c r="AIR38" s="542"/>
      <c r="AIS38" s="542"/>
      <c r="AIT38" s="542"/>
      <c r="AIU38" s="542"/>
      <c r="AIV38" s="542"/>
      <c r="AIW38" s="542"/>
      <c r="AIX38" s="542"/>
      <c r="AIY38" s="542"/>
      <c r="AIZ38" s="542"/>
      <c r="AJA38" s="542"/>
      <c r="AJB38" s="542"/>
      <c r="AJC38" s="542"/>
      <c r="AJD38" s="542"/>
      <c r="AJE38" s="542"/>
      <c r="AJF38" s="542"/>
      <c r="AJG38" s="542"/>
      <c r="AJH38" s="542"/>
      <c r="AJI38" s="542"/>
      <c r="AJJ38" s="542"/>
      <c r="AJK38" s="542"/>
      <c r="AJL38" s="542"/>
      <c r="AJM38" s="542"/>
      <c r="AJN38" s="542"/>
      <c r="AJO38" s="542"/>
      <c r="AJP38" s="542"/>
      <c r="AJQ38" s="542"/>
      <c r="AJR38" s="542"/>
      <c r="AJS38" s="542"/>
      <c r="AJT38" s="542"/>
      <c r="AJU38" s="542"/>
      <c r="AJV38" s="542"/>
      <c r="AJW38" s="542"/>
      <c r="AJX38" s="542"/>
      <c r="AJY38" s="542"/>
      <c r="AJZ38" s="542"/>
      <c r="AKA38" s="542"/>
      <c r="AKB38" s="542"/>
      <c r="AKC38" s="542"/>
      <c r="AKD38" s="542"/>
      <c r="AKE38" s="542"/>
      <c r="AKF38" s="542"/>
      <c r="AKG38" s="542"/>
      <c r="AKH38" s="542"/>
      <c r="AKI38" s="542"/>
      <c r="AKJ38" s="542"/>
      <c r="AKK38" s="542"/>
      <c r="AKL38" s="542"/>
      <c r="AKM38" s="542"/>
      <c r="AKN38" s="542"/>
      <c r="AKO38" s="542"/>
      <c r="AKP38" s="542"/>
      <c r="AKQ38" s="542"/>
      <c r="AKR38" s="542"/>
      <c r="AKS38" s="542"/>
      <c r="AKT38" s="542"/>
      <c r="AKU38" s="542"/>
      <c r="AKV38" s="542"/>
      <c r="AKW38" s="542"/>
      <c r="AKX38" s="542"/>
      <c r="AKY38" s="542"/>
      <c r="AKZ38" s="542"/>
      <c r="ALA38" s="542"/>
      <c r="ALB38" s="542"/>
      <c r="ALC38" s="542"/>
      <c r="ALD38" s="542"/>
      <c r="ALE38" s="542"/>
      <c r="ALF38" s="542"/>
      <c r="ALG38" s="542"/>
      <c r="ALH38" s="542"/>
      <c r="ALI38" s="542"/>
      <c r="ALJ38" s="542"/>
      <c r="ALK38" s="542"/>
      <c r="ALL38" s="542"/>
      <c r="ALM38" s="542"/>
      <c r="ALN38" s="542"/>
      <c r="ALO38" s="542"/>
      <c r="ALP38" s="542"/>
      <c r="ALQ38" s="542"/>
      <c r="ALR38" s="542"/>
      <c r="ALS38" s="542"/>
      <c r="ALT38" s="542"/>
      <c r="ALU38" s="542"/>
      <c r="ALV38" s="542"/>
      <c r="ALW38" s="542"/>
      <c r="ALX38" s="542"/>
      <c r="ALY38" s="542"/>
      <c r="ALZ38" s="542"/>
      <c r="AMA38" s="542"/>
      <c r="AMB38" s="542"/>
      <c r="AMC38" s="542"/>
      <c r="AMD38" s="542"/>
      <c r="AME38" s="542"/>
      <c r="AMF38" s="542"/>
      <c r="AMG38" s="542"/>
      <c r="AMH38" s="542"/>
      <c r="AMI38" s="542"/>
      <c r="AMJ38" s="542"/>
      <c r="AMK38" s="542"/>
      <c r="AML38" s="542"/>
      <c r="AMM38" s="542"/>
      <c r="AMN38" s="542"/>
      <c r="AMO38" s="542"/>
      <c r="AMP38" s="542"/>
      <c r="AMQ38" s="542"/>
      <c r="AMR38" s="542"/>
      <c r="AMS38" s="542"/>
      <c r="AMT38" s="542"/>
      <c r="AMU38" s="542"/>
      <c r="AMV38" s="542"/>
      <c r="AMW38" s="542"/>
      <c r="AMX38" s="542"/>
      <c r="AMY38" s="542"/>
      <c r="AMZ38" s="542"/>
      <c r="ANA38" s="542"/>
      <c r="ANB38" s="542"/>
      <c r="ANC38" s="542"/>
      <c r="AND38" s="542"/>
      <c r="ANE38" s="542"/>
      <c r="ANF38" s="542"/>
      <c r="ANG38" s="542"/>
      <c r="ANH38" s="542"/>
      <c r="ANI38" s="542"/>
      <c r="ANJ38" s="542"/>
      <c r="ANK38" s="542"/>
      <c r="ANL38" s="542"/>
      <c r="ANM38" s="542"/>
      <c r="ANN38" s="542"/>
      <c r="ANO38" s="542"/>
      <c r="ANP38" s="542"/>
      <c r="ANQ38" s="542"/>
      <c r="ANR38" s="542"/>
      <c r="ANS38" s="542"/>
      <c r="ANT38" s="542"/>
      <c r="ANU38" s="542"/>
      <c r="ANV38" s="542"/>
      <c r="ANW38" s="542"/>
      <c r="ANX38" s="542"/>
      <c r="ANY38" s="542"/>
      <c r="ANZ38" s="542"/>
      <c r="AOA38" s="542"/>
      <c r="AOB38" s="542"/>
      <c r="AOC38" s="542"/>
      <c r="AOD38" s="542"/>
      <c r="AOE38" s="542"/>
      <c r="AOF38" s="542"/>
      <c r="AOG38" s="542"/>
      <c r="AOH38" s="542"/>
      <c r="AOI38" s="542"/>
      <c r="AOJ38" s="542"/>
      <c r="AOK38" s="542"/>
      <c r="AOL38" s="542"/>
      <c r="AOM38" s="542"/>
      <c r="AON38" s="542"/>
      <c r="AOO38" s="542"/>
      <c r="AOP38" s="542"/>
      <c r="AOQ38" s="542"/>
      <c r="AOR38" s="542"/>
      <c r="AOS38" s="542"/>
      <c r="AOT38" s="542"/>
      <c r="AOU38" s="542"/>
      <c r="AOV38" s="542"/>
      <c r="AOW38" s="542"/>
      <c r="AOX38" s="542"/>
      <c r="AOY38" s="542"/>
      <c r="AOZ38" s="542"/>
      <c r="APA38" s="542"/>
      <c r="APB38" s="542"/>
      <c r="APC38" s="542"/>
      <c r="APD38" s="542"/>
      <c r="APE38" s="542"/>
      <c r="APF38" s="542"/>
      <c r="APG38" s="542"/>
      <c r="APH38" s="542"/>
      <c r="API38" s="542"/>
      <c r="APJ38" s="542"/>
      <c r="APK38" s="542"/>
      <c r="APL38" s="542"/>
      <c r="APM38" s="542"/>
      <c r="APN38" s="542"/>
      <c r="APO38" s="542"/>
      <c r="APP38" s="542"/>
      <c r="APQ38" s="542"/>
      <c r="APR38" s="542"/>
      <c r="APS38" s="542"/>
      <c r="APT38" s="542"/>
      <c r="APU38" s="542"/>
      <c r="APV38" s="542"/>
      <c r="APW38" s="542"/>
      <c r="APX38" s="542"/>
      <c r="APY38" s="542"/>
      <c r="APZ38" s="542"/>
      <c r="AQA38" s="542"/>
      <c r="AQB38" s="542"/>
      <c r="AQC38" s="542"/>
      <c r="AQD38" s="542"/>
      <c r="AQE38" s="542"/>
      <c r="AQF38" s="542"/>
      <c r="AQG38" s="542"/>
      <c r="AQH38" s="542"/>
      <c r="AQI38" s="542"/>
      <c r="AQJ38" s="542"/>
      <c r="AQK38" s="542"/>
      <c r="AQL38" s="542"/>
      <c r="AQM38" s="542"/>
      <c r="AQN38" s="542"/>
      <c r="AQO38" s="542"/>
      <c r="AQP38" s="542"/>
      <c r="AQQ38" s="542"/>
      <c r="AQR38" s="542"/>
      <c r="AQS38" s="542"/>
      <c r="AQT38" s="542"/>
      <c r="AQU38" s="542"/>
      <c r="AQV38" s="542"/>
      <c r="AQW38" s="542"/>
      <c r="AQX38" s="542"/>
      <c r="AQY38" s="542"/>
      <c r="AQZ38" s="542"/>
      <c r="ARA38" s="542"/>
      <c r="ARB38" s="542"/>
      <c r="ARC38" s="542"/>
      <c r="ARD38" s="542"/>
      <c r="ARE38" s="542"/>
      <c r="ARF38" s="542"/>
      <c r="ARG38" s="542"/>
      <c r="ARH38" s="542"/>
      <c r="ARI38" s="542"/>
      <c r="ARJ38" s="542"/>
      <c r="ARK38" s="542"/>
      <c r="ARL38" s="542"/>
      <c r="ARM38" s="542"/>
      <c r="ARN38" s="542"/>
      <c r="ARO38" s="542"/>
      <c r="ARP38" s="542"/>
      <c r="ARQ38" s="542"/>
      <c r="ARR38" s="542"/>
      <c r="ARS38" s="542"/>
      <c r="ART38" s="542"/>
      <c r="ARU38" s="542"/>
      <c r="ARV38" s="542"/>
      <c r="ARW38" s="542"/>
      <c r="ARX38" s="542"/>
      <c r="ARY38" s="542"/>
      <c r="ARZ38" s="542"/>
      <c r="ASA38" s="542"/>
      <c r="ASB38" s="542"/>
      <c r="ASC38" s="542"/>
      <c r="ASD38" s="542"/>
      <c r="ASE38" s="542"/>
      <c r="ASF38" s="542"/>
      <c r="ASG38" s="542"/>
      <c r="ASH38" s="542"/>
      <c r="ASI38" s="542"/>
      <c r="ASJ38" s="542"/>
      <c r="ASK38" s="542"/>
      <c r="ASL38" s="542"/>
      <c r="ASM38" s="542"/>
      <c r="ASN38" s="542"/>
      <c r="ASO38" s="542"/>
      <c r="ASP38" s="542"/>
      <c r="ASQ38" s="542"/>
      <c r="ASR38" s="542"/>
      <c r="ASS38" s="542"/>
      <c r="AST38" s="542"/>
      <c r="ASU38" s="542"/>
      <c r="ASV38" s="542"/>
      <c r="ASW38" s="542"/>
      <c r="ASX38" s="542"/>
      <c r="ASY38" s="542"/>
      <c r="ASZ38" s="542"/>
      <c r="ATA38" s="542"/>
      <c r="ATB38" s="542"/>
      <c r="ATC38" s="542"/>
      <c r="ATD38" s="542"/>
      <c r="ATE38" s="542"/>
      <c r="ATF38" s="542"/>
      <c r="ATG38" s="542"/>
      <c r="ATH38" s="542"/>
      <c r="ATI38" s="542"/>
      <c r="ATJ38" s="542"/>
      <c r="ATK38" s="542"/>
      <c r="ATL38" s="542"/>
      <c r="ATM38" s="542"/>
      <c r="ATN38" s="542"/>
      <c r="ATO38" s="542"/>
      <c r="ATP38" s="542"/>
      <c r="ATQ38" s="542"/>
      <c r="ATR38" s="542"/>
      <c r="ATS38" s="542"/>
      <c r="ATT38" s="542"/>
      <c r="ATU38" s="542"/>
      <c r="ATV38" s="542"/>
      <c r="ATW38" s="542"/>
      <c r="ATX38" s="542"/>
      <c r="ATY38" s="542"/>
      <c r="ATZ38" s="542"/>
      <c r="AUA38" s="542"/>
      <c r="AUB38" s="542"/>
      <c r="AUC38" s="542"/>
      <c r="AUD38" s="542"/>
      <c r="AUE38" s="542"/>
      <c r="AUF38" s="542"/>
      <c r="AUG38" s="542"/>
      <c r="AUH38" s="542"/>
      <c r="AUI38" s="542"/>
      <c r="AUJ38" s="542"/>
      <c r="AUK38" s="542"/>
      <c r="AUL38" s="542"/>
      <c r="AUM38" s="542"/>
      <c r="AUN38" s="542"/>
      <c r="AUO38" s="542"/>
      <c r="AUP38" s="542"/>
      <c r="AUQ38" s="542"/>
      <c r="AUR38" s="542"/>
      <c r="AUS38" s="542"/>
      <c r="AUT38" s="542"/>
      <c r="AUU38" s="542"/>
      <c r="AUV38" s="542"/>
      <c r="AUW38" s="542"/>
      <c r="AUX38" s="542"/>
      <c r="AUY38" s="542"/>
      <c r="AUZ38" s="542"/>
      <c r="AVA38" s="542"/>
      <c r="AVB38" s="542"/>
      <c r="AVC38" s="542"/>
      <c r="AVD38" s="542"/>
      <c r="AVE38" s="542"/>
      <c r="AVF38" s="542"/>
      <c r="AVG38" s="542"/>
      <c r="AVH38" s="542"/>
      <c r="AVI38" s="542"/>
      <c r="AVJ38" s="542"/>
      <c r="AVK38" s="542"/>
      <c r="AVL38" s="542"/>
      <c r="AVM38" s="542"/>
      <c r="AVN38" s="542"/>
      <c r="AVO38" s="542"/>
      <c r="AVP38" s="542"/>
      <c r="AVQ38" s="542"/>
      <c r="AVR38" s="542"/>
      <c r="AVS38" s="542"/>
      <c r="AVT38" s="542"/>
      <c r="AVU38" s="542"/>
      <c r="AVV38" s="542"/>
      <c r="AVW38" s="542"/>
      <c r="AVX38" s="542"/>
      <c r="AVY38" s="542"/>
      <c r="AVZ38" s="542"/>
      <c r="AWA38" s="542"/>
      <c r="AWB38" s="542"/>
      <c r="AWC38" s="542"/>
      <c r="AWD38" s="542"/>
      <c r="AWE38" s="542"/>
      <c r="AWF38" s="542"/>
      <c r="AWG38" s="542"/>
      <c r="AWH38" s="542"/>
      <c r="AWI38" s="542"/>
      <c r="AWJ38" s="542"/>
      <c r="AWK38" s="542"/>
      <c r="AWL38" s="542"/>
      <c r="AWM38" s="542"/>
      <c r="AWN38" s="542"/>
      <c r="AWO38" s="542"/>
      <c r="AWP38" s="542"/>
      <c r="AWQ38" s="542"/>
      <c r="AWR38" s="542"/>
      <c r="AWS38" s="542"/>
      <c r="AWT38" s="542"/>
      <c r="AWU38" s="542"/>
      <c r="AWV38" s="542"/>
      <c r="AWW38" s="542"/>
      <c r="AWX38" s="542"/>
      <c r="AWY38" s="542"/>
      <c r="AWZ38" s="542"/>
      <c r="AXA38" s="542"/>
      <c r="AXB38" s="542"/>
      <c r="AXC38" s="542"/>
      <c r="AXD38" s="542"/>
      <c r="AXE38" s="542"/>
      <c r="AXF38" s="542"/>
      <c r="AXG38" s="542"/>
      <c r="AXH38" s="542"/>
      <c r="AXI38" s="542"/>
      <c r="AXJ38" s="542"/>
      <c r="AXK38" s="542"/>
      <c r="AXL38" s="542"/>
      <c r="AXM38" s="542"/>
      <c r="AXN38" s="542"/>
      <c r="AXO38" s="542"/>
      <c r="AXP38" s="542"/>
      <c r="AXQ38" s="542"/>
      <c r="AXR38" s="542"/>
      <c r="AXS38" s="542"/>
      <c r="AXT38" s="542"/>
      <c r="AXU38" s="542"/>
      <c r="AXV38" s="542"/>
      <c r="AXW38" s="542"/>
      <c r="AXX38" s="542"/>
      <c r="AXY38" s="542"/>
      <c r="AXZ38" s="542"/>
      <c r="AYA38" s="542"/>
      <c r="AYB38" s="542"/>
      <c r="AYC38" s="542"/>
      <c r="AYD38" s="542"/>
      <c r="AYE38" s="542"/>
      <c r="AYF38" s="542"/>
      <c r="AYG38" s="542"/>
      <c r="AYH38" s="542"/>
      <c r="AYI38" s="542"/>
      <c r="AYJ38" s="542"/>
      <c r="AYK38" s="542"/>
      <c r="AYL38" s="542"/>
      <c r="AYM38" s="542"/>
      <c r="AYN38" s="542"/>
      <c r="AYO38" s="542"/>
      <c r="AYP38" s="542"/>
      <c r="AYQ38" s="542"/>
      <c r="AYR38" s="542"/>
      <c r="AYS38" s="542"/>
      <c r="AYT38" s="542"/>
      <c r="AYU38" s="542"/>
      <c r="AYV38" s="542"/>
      <c r="AYW38" s="542"/>
      <c r="AYX38" s="542"/>
      <c r="AYY38" s="542"/>
      <c r="AYZ38" s="542"/>
      <c r="AZA38" s="542"/>
      <c r="AZB38" s="542"/>
      <c r="AZC38" s="542"/>
      <c r="AZD38" s="542"/>
      <c r="AZE38" s="542"/>
      <c r="AZF38" s="542"/>
      <c r="AZG38" s="542"/>
      <c r="AZH38" s="542"/>
      <c r="AZI38" s="542"/>
      <c r="AZJ38" s="542"/>
      <c r="AZK38" s="542"/>
      <c r="AZL38" s="542"/>
      <c r="AZM38" s="542"/>
      <c r="AZN38" s="542"/>
      <c r="AZO38" s="542"/>
      <c r="AZP38" s="542"/>
      <c r="AZQ38" s="542"/>
      <c r="AZR38" s="542"/>
      <c r="AZS38" s="542"/>
      <c r="AZT38" s="542"/>
      <c r="AZU38" s="542"/>
      <c r="AZV38" s="542"/>
      <c r="AZW38" s="542"/>
      <c r="AZX38" s="542"/>
      <c r="AZY38" s="542"/>
      <c r="AZZ38" s="542"/>
      <c r="BAA38" s="542"/>
      <c r="BAB38" s="542"/>
      <c r="BAC38" s="542"/>
      <c r="BAD38" s="542"/>
      <c r="BAE38" s="542"/>
      <c r="BAF38" s="542"/>
      <c r="BAG38" s="542"/>
      <c r="BAH38" s="542"/>
      <c r="BAI38" s="542"/>
      <c r="BAJ38" s="542"/>
      <c r="BAK38" s="542"/>
      <c r="BAL38" s="542"/>
      <c r="BAM38" s="542"/>
      <c r="BAN38" s="542"/>
      <c r="BAO38" s="542"/>
      <c r="BAP38" s="542"/>
      <c r="BAQ38" s="542"/>
      <c r="BAR38" s="542"/>
      <c r="BAS38" s="542"/>
      <c r="BAT38" s="542"/>
      <c r="BAU38" s="542"/>
      <c r="BAV38" s="542"/>
      <c r="BAW38" s="542"/>
      <c r="BAX38" s="542"/>
      <c r="BAY38" s="542"/>
      <c r="BAZ38" s="542"/>
      <c r="BBA38" s="542"/>
      <c r="BBB38" s="542"/>
      <c r="BBC38" s="542"/>
      <c r="BBD38" s="542"/>
      <c r="BBE38" s="542"/>
      <c r="BBF38" s="542"/>
      <c r="BBG38" s="542"/>
      <c r="BBH38" s="542"/>
      <c r="BBI38" s="542"/>
      <c r="BBJ38" s="542"/>
      <c r="BBK38" s="542"/>
      <c r="BBL38" s="542"/>
      <c r="BBM38" s="542"/>
      <c r="BBN38" s="542"/>
      <c r="BBO38" s="542"/>
      <c r="BBP38" s="542"/>
      <c r="BBQ38" s="542"/>
      <c r="BBR38" s="542"/>
      <c r="BBS38" s="542"/>
      <c r="BBT38" s="542"/>
      <c r="BBU38" s="542"/>
      <c r="BBV38" s="542"/>
      <c r="BBW38" s="542"/>
      <c r="BBX38" s="542"/>
      <c r="BBY38" s="542"/>
      <c r="BBZ38" s="542"/>
      <c r="BCA38" s="542"/>
      <c r="BCB38" s="542"/>
      <c r="BCC38" s="542"/>
      <c r="BCD38" s="542"/>
      <c r="BCE38" s="542"/>
      <c r="BCF38" s="542"/>
      <c r="BCG38" s="542"/>
      <c r="BCH38" s="542"/>
      <c r="BCI38" s="542"/>
      <c r="BCJ38" s="542"/>
      <c r="BCK38" s="542"/>
      <c r="BCL38" s="542"/>
      <c r="BCM38" s="542"/>
      <c r="BCN38" s="542"/>
      <c r="BCO38" s="542"/>
      <c r="BCP38" s="542"/>
      <c r="BCQ38" s="542"/>
      <c r="BCR38" s="542"/>
      <c r="BCS38" s="542"/>
      <c r="BCT38" s="542"/>
      <c r="BCU38" s="542"/>
      <c r="BCV38" s="542"/>
      <c r="BCW38" s="542"/>
      <c r="BCX38" s="542"/>
      <c r="BCY38" s="542"/>
      <c r="BCZ38" s="542"/>
      <c r="BDA38" s="542"/>
      <c r="BDB38" s="542"/>
      <c r="BDC38" s="542"/>
      <c r="BDD38" s="542"/>
      <c r="BDE38" s="542"/>
      <c r="BDF38" s="542"/>
      <c r="BDG38" s="542"/>
      <c r="BDH38" s="542"/>
      <c r="BDI38" s="542"/>
      <c r="BDJ38" s="542"/>
      <c r="BDK38" s="542"/>
      <c r="BDL38" s="542"/>
      <c r="BDM38" s="542"/>
      <c r="BDN38" s="542"/>
      <c r="BDO38" s="542"/>
      <c r="BDP38" s="542"/>
      <c r="BDQ38" s="542"/>
      <c r="BDR38" s="542"/>
      <c r="BDS38" s="542"/>
      <c r="BDT38" s="542"/>
      <c r="BDU38" s="542"/>
      <c r="BDV38" s="542"/>
      <c r="BDW38" s="542"/>
      <c r="BDX38" s="542"/>
      <c r="BDY38" s="542"/>
      <c r="BDZ38" s="542"/>
      <c r="BEA38" s="542"/>
      <c r="BEB38" s="542"/>
      <c r="BEC38" s="542"/>
      <c r="BED38" s="542"/>
      <c r="BEE38" s="542"/>
      <c r="BEF38" s="542"/>
      <c r="BEG38" s="542"/>
      <c r="BEH38" s="542"/>
      <c r="BEI38" s="542"/>
      <c r="BEJ38" s="542"/>
      <c r="BEK38" s="542"/>
      <c r="BEL38" s="542"/>
      <c r="BEM38" s="542"/>
      <c r="BEN38" s="542"/>
      <c r="BEO38" s="542"/>
      <c r="BEP38" s="542"/>
      <c r="BEQ38" s="542"/>
      <c r="BER38" s="542"/>
      <c r="BES38" s="542"/>
      <c r="BET38" s="542"/>
      <c r="BEU38" s="542"/>
      <c r="BEV38" s="542"/>
      <c r="BEW38" s="542"/>
      <c r="BEX38" s="542"/>
      <c r="BEY38" s="542"/>
      <c r="BEZ38" s="542"/>
      <c r="BFA38" s="542"/>
      <c r="BFB38" s="542"/>
      <c r="BFC38" s="542"/>
      <c r="BFD38" s="542"/>
      <c r="BFE38" s="542"/>
      <c r="BFF38" s="542"/>
      <c r="BFG38" s="542"/>
      <c r="BFH38" s="542"/>
      <c r="BFI38" s="542"/>
      <c r="BFJ38" s="542"/>
      <c r="BFK38" s="542"/>
      <c r="BFL38" s="542"/>
      <c r="BFM38" s="542"/>
      <c r="BFN38" s="542"/>
      <c r="BFO38" s="542"/>
      <c r="BFP38" s="542"/>
      <c r="BFQ38" s="542"/>
      <c r="BFR38" s="542"/>
      <c r="BFS38" s="542"/>
      <c r="BFT38" s="542"/>
      <c r="BFU38" s="542"/>
      <c r="BFV38" s="542"/>
      <c r="BFW38" s="542"/>
      <c r="BFX38" s="542"/>
      <c r="BFY38" s="542"/>
      <c r="BFZ38" s="542"/>
      <c r="BGA38" s="542"/>
      <c r="BGB38" s="542"/>
      <c r="BGC38" s="542"/>
      <c r="BGD38" s="542"/>
      <c r="BGE38" s="542"/>
      <c r="BGF38" s="542"/>
      <c r="BGG38" s="542"/>
      <c r="BGH38" s="542"/>
      <c r="BGI38" s="542"/>
      <c r="BGJ38" s="542"/>
      <c r="BGK38" s="542"/>
      <c r="BGL38" s="542"/>
      <c r="BGM38" s="542"/>
      <c r="BGN38" s="542"/>
      <c r="BGO38" s="542"/>
      <c r="BGP38" s="542"/>
      <c r="BGQ38" s="542"/>
      <c r="BGR38" s="542"/>
      <c r="BGS38" s="542"/>
      <c r="BGT38" s="542"/>
      <c r="BGU38" s="542"/>
      <c r="BGV38" s="542"/>
      <c r="BGW38" s="542"/>
      <c r="BGX38" s="542"/>
      <c r="BGY38" s="542"/>
      <c r="BGZ38" s="542"/>
      <c r="BHA38" s="542"/>
      <c r="BHB38" s="542"/>
      <c r="BHC38" s="542"/>
      <c r="BHD38" s="542"/>
      <c r="BHE38" s="542"/>
      <c r="BHF38" s="542"/>
      <c r="BHG38" s="542"/>
      <c r="BHH38" s="542"/>
      <c r="BHI38" s="542"/>
      <c r="BHJ38" s="542"/>
      <c r="BHK38" s="542"/>
      <c r="BHL38" s="542"/>
      <c r="BHM38" s="542"/>
      <c r="BHN38" s="542"/>
      <c r="BHO38" s="542"/>
      <c r="BHP38" s="542"/>
      <c r="BHQ38" s="542"/>
      <c r="BHR38" s="542"/>
      <c r="BHS38" s="542"/>
      <c r="BHT38" s="542"/>
      <c r="BHU38" s="542"/>
      <c r="BHV38" s="542"/>
      <c r="BHW38" s="542"/>
      <c r="BHX38" s="542"/>
      <c r="BHY38" s="542"/>
      <c r="BHZ38" s="542"/>
      <c r="BIA38" s="542"/>
      <c r="BIB38" s="542"/>
      <c r="BIC38" s="542"/>
      <c r="BID38" s="542"/>
      <c r="BIE38" s="542"/>
      <c r="BIF38" s="542"/>
      <c r="BIG38" s="542"/>
      <c r="BIH38" s="542"/>
      <c r="BII38" s="542"/>
      <c r="BIJ38" s="542"/>
      <c r="BIK38" s="542"/>
      <c r="BIL38" s="542"/>
      <c r="BIM38" s="542"/>
      <c r="BIN38" s="542"/>
      <c r="BIO38" s="542"/>
      <c r="BIP38" s="542"/>
      <c r="BIQ38" s="542"/>
      <c r="BIR38" s="542"/>
      <c r="BIS38" s="542"/>
      <c r="BIT38" s="542"/>
      <c r="BIU38" s="542"/>
      <c r="BIV38" s="542"/>
      <c r="BIW38" s="542"/>
      <c r="BIX38" s="542"/>
      <c r="BIY38" s="542"/>
      <c r="BIZ38" s="542"/>
      <c r="BJA38" s="542"/>
      <c r="BJB38" s="542"/>
      <c r="BJC38" s="542"/>
      <c r="BJD38" s="542"/>
      <c r="BJE38" s="542"/>
      <c r="BJF38" s="542"/>
      <c r="BJG38" s="542"/>
      <c r="BJH38" s="542"/>
      <c r="BJI38" s="542"/>
      <c r="BJJ38" s="542"/>
      <c r="BJK38" s="542"/>
      <c r="BJL38" s="542"/>
      <c r="BJM38" s="542"/>
      <c r="BJN38" s="542"/>
      <c r="BJO38" s="542"/>
      <c r="BJP38" s="542"/>
      <c r="BJQ38" s="542"/>
      <c r="BJR38" s="542"/>
      <c r="BJS38" s="542"/>
      <c r="BJT38" s="542"/>
      <c r="BJU38" s="542"/>
      <c r="BJV38" s="542"/>
      <c r="BJW38" s="542"/>
      <c r="BJX38" s="542"/>
      <c r="BJY38" s="542"/>
      <c r="BJZ38" s="542"/>
      <c r="BKA38" s="542"/>
      <c r="BKB38" s="542"/>
      <c r="BKC38" s="542"/>
      <c r="BKD38" s="542"/>
      <c r="BKE38" s="542"/>
      <c r="BKF38" s="542"/>
      <c r="BKG38" s="542"/>
      <c r="BKH38" s="542"/>
      <c r="BKI38" s="542"/>
      <c r="BKJ38" s="542"/>
      <c r="BKK38" s="542"/>
      <c r="BKL38" s="542"/>
      <c r="BKM38" s="542"/>
      <c r="BKN38" s="542"/>
      <c r="BKO38" s="542"/>
      <c r="BKP38" s="542"/>
      <c r="BKQ38" s="542"/>
      <c r="BKR38" s="542"/>
      <c r="BKS38" s="542"/>
      <c r="BKT38" s="542"/>
      <c r="BKU38" s="542"/>
      <c r="BKV38" s="542"/>
      <c r="BKW38" s="542"/>
      <c r="BKX38" s="542"/>
      <c r="BKY38" s="542"/>
      <c r="BKZ38" s="542"/>
      <c r="BLA38" s="542"/>
      <c r="BLB38" s="542"/>
      <c r="BLC38" s="542"/>
      <c r="BLD38" s="542"/>
      <c r="BLE38" s="542"/>
      <c r="BLF38" s="542"/>
      <c r="BLG38" s="542"/>
      <c r="BLH38" s="542"/>
      <c r="BLI38" s="542"/>
      <c r="BLJ38" s="542"/>
      <c r="BLK38" s="542"/>
      <c r="BLL38" s="542"/>
      <c r="BLM38" s="542"/>
      <c r="BLN38" s="542"/>
      <c r="BLO38" s="542"/>
      <c r="BLP38" s="542"/>
      <c r="BLQ38" s="542"/>
      <c r="BLR38" s="542"/>
      <c r="BLS38" s="542"/>
      <c r="BLT38" s="542"/>
      <c r="BLU38" s="542"/>
      <c r="BLV38" s="542"/>
      <c r="BLW38" s="542"/>
      <c r="BLX38" s="542"/>
      <c r="BLY38" s="542"/>
      <c r="BLZ38" s="542"/>
      <c r="BMA38" s="542"/>
      <c r="BMB38" s="542"/>
      <c r="BMC38" s="542"/>
      <c r="BMD38" s="542"/>
      <c r="BME38" s="542"/>
      <c r="BMF38" s="542"/>
      <c r="BMG38" s="542"/>
      <c r="BMH38" s="542"/>
      <c r="BMI38" s="542"/>
      <c r="BMJ38" s="542"/>
      <c r="BMK38" s="542"/>
      <c r="BML38" s="542"/>
      <c r="BMM38" s="542"/>
      <c r="BMN38" s="542"/>
      <c r="BMO38" s="542"/>
      <c r="BMP38" s="542"/>
      <c r="BMQ38" s="542"/>
      <c r="BMR38" s="542"/>
      <c r="BMS38" s="542"/>
      <c r="BMT38" s="542"/>
      <c r="BMU38" s="542"/>
      <c r="BMV38" s="542"/>
      <c r="BMW38" s="542"/>
      <c r="BMX38" s="542"/>
      <c r="BMY38" s="542"/>
      <c r="BMZ38" s="542"/>
      <c r="BNA38" s="542"/>
      <c r="BNB38" s="542"/>
      <c r="BNC38" s="542"/>
      <c r="BND38" s="542"/>
      <c r="BNE38" s="542"/>
      <c r="BNF38" s="542"/>
      <c r="BNG38" s="542"/>
      <c r="BNH38" s="542"/>
      <c r="BNI38" s="542"/>
      <c r="BNJ38" s="542"/>
      <c r="BNK38" s="542"/>
      <c r="BNL38" s="542"/>
      <c r="BNM38" s="542"/>
      <c r="BNN38" s="542"/>
      <c r="BNO38" s="542"/>
      <c r="BNP38" s="542"/>
      <c r="BNQ38" s="542"/>
      <c r="BNR38" s="542"/>
      <c r="BNS38" s="542"/>
      <c r="BNT38" s="542"/>
      <c r="BNU38" s="542"/>
      <c r="BNV38" s="542"/>
      <c r="BNW38" s="542"/>
      <c r="BNX38" s="542"/>
      <c r="BNY38" s="542"/>
      <c r="BNZ38" s="542"/>
      <c r="BOA38" s="542"/>
      <c r="BOB38" s="542"/>
      <c r="BOC38" s="542"/>
      <c r="BOD38" s="542"/>
      <c r="BOE38" s="542"/>
      <c r="BOF38" s="542"/>
      <c r="BOG38" s="542"/>
      <c r="BOH38" s="542"/>
      <c r="BOI38" s="542"/>
      <c r="BOJ38" s="542"/>
      <c r="BOK38" s="542"/>
      <c r="BOL38" s="542"/>
      <c r="BOM38" s="542"/>
      <c r="BON38" s="542"/>
      <c r="BOO38" s="542"/>
      <c r="BOP38" s="542"/>
      <c r="BOQ38" s="542"/>
      <c r="BOR38" s="542"/>
      <c r="BOS38" s="542"/>
      <c r="BOT38" s="542"/>
      <c r="BOU38" s="542"/>
      <c r="BOV38" s="542"/>
      <c r="BOW38" s="542"/>
      <c r="BOX38" s="542"/>
      <c r="BOY38" s="542"/>
      <c r="BOZ38" s="542"/>
      <c r="BPA38" s="542"/>
      <c r="BPB38" s="542"/>
      <c r="BPC38" s="542"/>
      <c r="BPD38" s="542"/>
      <c r="BPE38" s="542"/>
      <c r="BPF38" s="542"/>
      <c r="BPG38" s="542"/>
      <c r="BPH38" s="542"/>
      <c r="BPI38" s="542"/>
      <c r="BPJ38" s="542"/>
      <c r="BPK38" s="542"/>
      <c r="BPL38" s="542"/>
      <c r="BPM38" s="542"/>
      <c r="BPN38" s="542"/>
      <c r="BPO38" s="542"/>
      <c r="BPP38" s="542"/>
      <c r="BPQ38" s="542"/>
      <c r="BPR38" s="542"/>
      <c r="BPS38" s="542"/>
      <c r="BPT38" s="542"/>
      <c r="BPU38" s="542"/>
      <c r="BPV38" s="542"/>
      <c r="BPW38" s="542"/>
      <c r="BPX38" s="542"/>
      <c r="BPY38" s="542"/>
      <c r="BPZ38" s="542"/>
      <c r="BQA38" s="542"/>
      <c r="BQB38" s="542"/>
      <c r="BQC38" s="542"/>
      <c r="BQD38" s="542"/>
      <c r="BQE38" s="542"/>
      <c r="BQF38" s="542"/>
      <c r="BQG38" s="542"/>
      <c r="BQH38" s="542"/>
      <c r="BQI38" s="542"/>
      <c r="BQJ38" s="542"/>
      <c r="BQK38" s="542"/>
      <c r="BQL38" s="542"/>
      <c r="BQM38" s="542"/>
      <c r="BQN38" s="542"/>
      <c r="BQO38" s="542"/>
      <c r="BQP38" s="542"/>
      <c r="BQQ38" s="542"/>
      <c r="BQR38" s="542"/>
      <c r="BQS38" s="542"/>
      <c r="BQT38" s="542"/>
      <c r="BQU38" s="542"/>
      <c r="BQV38" s="542"/>
      <c r="BQW38" s="542"/>
      <c r="BQX38" s="542"/>
      <c r="BQY38" s="542"/>
      <c r="BQZ38" s="542"/>
      <c r="BRA38" s="542"/>
      <c r="BRB38" s="542"/>
      <c r="BRC38" s="542"/>
      <c r="BRD38" s="542"/>
      <c r="BRE38" s="542"/>
      <c r="BRF38" s="542"/>
      <c r="BRG38" s="542"/>
      <c r="BRH38" s="542"/>
      <c r="BRI38" s="542"/>
      <c r="BRJ38" s="542"/>
      <c r="BRK38" s="542"/>
      <c r="BRL38" s="542"/>
      <c r="BRM38" s="542"/>
      <c r="BRN38" s="542"/>
      <c r="BRO38" s="542"/>
      <c r="BRP38" s="542"/>
      <c r="BRQ38" s="542"/>
      <c r="BRR38" s="542"/>
      <c r="BRS38" s="542"/>
      <c r="BRT38" s="542"/>
      <c r="BRU38" s="542"/>
      <c r="BRV38" s="542"/>
      <c r="BRW38" s="542"/>
      <c r="BRX38" s="542"/>
      <c r="BRY38" s="542"/>
      <c r="BRZ38" s="542"/>
      <c r="BSA38" s="542"/>
      <c r="BSB38" s="542"/>
      <c r="BSC38" s="542"/>
      <c r="BSD38" s="542"/>
      <c r="BSE38" s="542"/>
      <c r="BSF38" s="542"/>
      <c r="BSG38" s="542"/>
      <c r="BSH38" s="542"/>
      <c r="BSI38" s="542"/>
      <c r="BSJ38" s="542"/>
      <c r="BSK38" s="542"/>
      <c r="BSL38" s="542"/>
      <c r="BSM38" s="542"/>
      <c r="BSN38" s="542"/>
      <c r="BSO38" s="542"/>
      <c r="BSP38" s="542"/>
      <c r="BSQ38" s="542"/>
      <c r="BSR38" s="542"/>
      <c r="BSS38" s="542"/>
      <c r="BST38" s="542"/>
      <c r="BSU38" s="542"/>
      <c r="BSV38" s="542"/>
      <c r="BSW38" s="542"/>
      <c r="BSX38" s="542"/>
      <c r="BSY38" s="542"/>
      <c r="BSZ38" s="542"/>
      <c r="BTA38" s="542"/>
      <c r="BTB38" s="542"/>
      <c r="BTC38" s="542"/>
      <c r="BTD38" s="542"/>
      <c r="BTE38" s="542"/>
      <c r="BTF38" s="542"/>
      <c r="BTG38" s="542"/>
      <c r="BTH38" s="542"/>
      <c r="BTI38" s="542"/>
      <c r="BTJ38" s="542"/>
      <c r="BTK38" s="542"/>
      <c r="BTL38" s="542"/>
      <c r="BTM38" s="542"/>
      <c r="BTN38" s="542"/>
      <c r="BTO38" s="542"/>
      <c r="BTP38" s="542"/>
      <c r="BTQ38" s="542"/>
      <c r="BTR38" s="542"/>
      <c r="BTS38" s="542"/>
      <c r="BTT38" s="542"/>
      <c r="BTU38" s="542"/>
      <c r="BTV38" s="542"/>
      <c r="BTW38" s="542"/>
      <c r="BTX38" s="542"/>
      <c r="BTY38" s="542"/>
      <c r="BTZ38" s="542"/>
      <c r="BUA38" s="542"/>
      <c r="BUB38" s="542"/>
      <c r="BUC38" s="542"/>
      <c r="BUD38" s="542"/>
      <c r="BUE38" s="542"/>
      <c r="BUF38" s="542"/>
      <c r="BUG38" s="542"/>
      <c r="BUH38" s="542"/>
      <c r="BUI38" s="542"/>
      <c r="BUJ38" s="542"/>
      <c r="BUK38" s="542"/>
      <c r="BUL38" s="542"/>
      <c r="BUM38" s="542"/>
      <c r="BUN38" s="542"/>
      <c r="BUO38" s="542"/>
      <c r="BUP38" s="542"/>
      <c r="BUQ38" s="542"/>
      <c r="BUR38" s="542"/>
      <c r="BUS38" s="542"/>
      <c r="BUT38" s="542"/>
      <c r="BUU38" s="542"/>
      <c r="BUV38" s="542"/>
      <c r="BUW38" s="542"/>
      <c r="BUX38" s="542"/>
      <c r="BUY38" s="542"/>
      <c r="BUZ38" s="542"/>
      <c r="BVA38" s="542"/>
      <c r="BVB38" s="542"/>
      <c r="BVC38" s="542"/>
      <c r="BVD38" s="542"/>
      <c r="BVE38" s="542"/>
      <c r="BVF38" s="542"/>
      <c r="BVG38" s="542"/>
      <c r="BVH38" s="542"/>
      <c r="BVI38" s="542"/>
      <c r="BVJ38" s="542"/>
      <c r="BVK38" s="542"/>
      <c r="BVL38" s="542"/>
      <c r="BVM38" s="542"/>
      <c r="BVN38" s="542"/>
      <c r="BVO38" s="542"/>
      <c r="BVP38" s="542"/>
      <c r="BVQ38" s="542"/>
      <c r="BVR38" s="542"/>
      <c r="BVS38" s="542"/>
      <c r="BVT38" s="542"/>
      <c r="BVU38" s="542"/>
      <c r="BVV38" s="542"/>
      <c r="BVW38" s="542"/>
      <c r="BVX38" s="542"/>
      <c r="BVY38" s="542"/>
      <c r="BVZ38" s="542"/>
      <c r="BWA38" s="542"/>
      <c r="BWB38" s="542"/>
      <c r="BWC38" s="542"/>
      <c r="BWD38" s="542"/>
      <c r="BWE38" s="542"/>
      <c r="BWF38" s="542"/>
      <c r="BWG38" s="542"/>
      <c r="BWH38" s="542"/>
      <c r="BWI38" s="542"/>
      <c r="BWJ38" s="542"/>
      <c r="BWK38" s="542"/>
      <c r="BWL38" s="542"/>
      <c r="BWM38" s="542"/>
      <c r="BWN38" s="542"/>
      <c r="BWO38" s="542"/>
      <c r="BWP38" s="542"/>
      <c r="BWQ38" s="542"/>
      <c r="BWR38" s="542"/>
      <c r="BWS38" s="542"/>
      <c r="BWT38" s="542"/>
      <c r="BWU38" s="542"/>
      <c r="BWV38" s="542"/>
      <c r="BWW38" s="542"/>
      <c r="BWX38" s="542"/>
      <c r="BWY38" s="542"/>
      <c r="BWZ38" s="542"/>
      <c r="BXA38" s="542"/>
      <c r="BXB38" s="542"/>
      <c r="BXC38" s="542"/>
      <c r="BXD38" s="542"/>
      <c r="BXE38" s="542"/>
      <c r="BXF38" s="542"/>
      <c r="BXG38" s="542"/>
      <c r="BXH38" s="542"/>
      <c r="BXI38" s="542"/>
      <c r="BXJ38" s="542"/>
      <c r="BXK38" s="542"/>
      <c r="BXL38" s="542"/>
      <c r="BXM38" s="542"/>
      <c r="BXN38" s="542"/>
      <c r="BXO38" s="542"/>
      <c r="BXP38" s="542"/>
      <c r="BXQ38" s="542"/>
      <c r="BXR38" s="542"/>
      <c r="BXS38" s="542"/>
      <c r="BXT38" s="542"/>
      <c r="BXU38" s="542"/>
      <c r="BXV38" s="542"/>
      <c r="BXW38" s="542"/>
      <c r="BXX38" s="542"/>
      <c r="BXY38" s="542"/>
      <c r="BXZ38" s="542"/>
      <c r="BYA38" s="542"/>
      <c r="BYB38" s="542"/>
      <c r="BYC38" s="542"/>
      <c r="BYD38" s="542"/>
      <c r="BYE38" s="542"/>
      <c r="BYF38" s="542"/>
      <c r="BYG38" s="542"/>
      <c r="BYH38" s="542"/>
      <c r="BYI38" s="542"/>
      <c r="BYJ38" s="542"/>
      <c r="BYK38" s="542"/>
      <c r="BYL38" s="542"/>
      <c r="BYM38" s="542"/>
      <c r="BYN38" s="542"/>
      <c r="BYO38" s="542"/>
      <c r="BYP38" s="542"/>
      <c r="BYQ38" s="542"/>
      <c r="BYR38" s="542"/>
      <c r="BYS38" s="542"/>
      <c r="BYT38" s="542"/>
      <c r="BYU38" s="542"/>
      <c r="BYV38" s="542"/>
      <c r="BYW38" s="542"/>
      <c r="BYX38" s="542"/>
      <c r="BYY38" s="542"/>
      <c r="BYZ38" s="542"/>
      <c r="BZA38" s="542"/>
      <c r="BZB38" s="542"/>
      <c r="BZC38" s="542"/>
      <c r="BZD38" s="542"/>
      <c r="BZE38" s="542"/>
      <c r="BZF38" s="542"/>
      <c r="BZG38" s="542"/>
      <c r="BZH38" s="542"/>
      <c r="BZI38" s="542"/>
      <c r="BZJ38" s="542"/>
      <c r="BZK38" s="542"/>
      <c r="BZL38" s="542"/>
      <c r="BZM38" s="542"/>
      <c r="BZN38" s="542"/>
      <c r="BZO38" s="542"/>
      <c r="BZP38" s="542"/>
      <c r="BZQ38" s="542"/>
      <c r="BZR38" s="542"/>
      <c r="BZS38" s="542"/>
      <c r="BZT38" s="542"/>
      <c r="BZU38" s="542"/>
      <c r="BZV38" s="542"/>
      <c r="BZW38" s="542"/>
      <c r="BZX38" s="542"/>
      <c r="BZY38" s="542"/>
      <c r="BZZ38" s="542"/>
      <c r="CAA38" s="542"/>
      <c r="CAB38" s="542"/>
      <c r="CAC38" s="542"/>
      <c r="CAD38" s="542"/>
      <c r="CAE38" s="542"/>
      <c r="CAF38" s="542"/>
      <c r="CAG38" s="542"/>
      <c r="CAH38" s="542"/>
      <c r="CAI38" s="542"/>
      <c r="CAJ38" s="542"/>
      <c r="CAK38" s="542"/>
      <c r="CAL38" s="542"/>
      <c r="CAM38" s="542"/>
      <c r="CAN38" s="542"/>
      <c r="CAO38" s="542"/>
      <c r="CAP38" s="542"/>
      <c r="CAQ38" s="542"/>
      <c r="CAR38" s="542"/>
      <c r="CAS38" s="542"/>
      <c r="CAT38" s="542"/>
      <c r="CAU38" s="542"/>
      <c r="CAV38" s="542"/>
      <c r="CAW38" s="542"/>
      <c r="CAX38" s="542"/>
      <c r="CAY38" s="542"/>
      <c r="CAZ38" s="542"/>
      <c r="CBA38" s="542"/>
      <c r="CBB38" s="542"/>
      <c r="CBC38" s="542"/>
      <c r="CBD38" s="542"/>
      <c r="CBE38" s="542"/>
      <c r="CBF38" s="542"/>
      <c r="CBG38" s="542"/>
      <c r="CBH38" s="542"/>
      <c r="CBI38" s="542"/>
      <c r="CBJ38" s="542"/>
      <c r="CBK38" s="542"/>
      <c r="CBL38" s="542"/>
      <c r="CBM38" s="542"/>
      <c r="CBN38" s="542"/>
      <c r="CBO38" s="542"/>
      <c r="CBP38" s="542"/>
      <c r="CBQ38" s="542"/>
      <c r="CBR38" s="542"/>
      <c r="CBS38" s="542"/>
      <c r="CBT38" s="542"/>
      <c r="CBU38" s="542"/>
      <c r="CBV38" s="542"/>
      <c r="CBW38" s="542"/>
      <c r="CBX38" s="542"/>
      <c r="CBY38" s="542"/>
      <c r="CBZ38" s="542"/>
      <c r="CCA38" s="542"/>
      <c r="CCB38" s="542"/>
      <c r="CCC38" s="542"/>
      <c r="CCD38" s="542"/>
      <c r="CCE38" s="542"/>
      <c r="CCF38" s="542"/>
      <c r="CCG38" s="542"/>
      <c r="CCH38" s="542"/>
      <c r="CCI38" s="542"/>
      <c r="CCJ38" s="542"/>
      <c r="CCK38" s="542"/>
      <c r="CCL38" s="542"/>
      <c r="CCM38" s="542"/>
      <c r="CCN38" s="542"/>
      <c r="CCO38" s="542"/>
      <c r="CCP38" s="542"/>
      <c r="CCQ38" s="542"/>
      <c r="CCR38" s="542"/>
      <c r="CCS38" s="542"/>
      <c r="CCT38" s="542"/>
      <c r="CCU38" s="542"/>
      <c r="CCV38" s="542"/>
      <c r="CCW38" s="542"/>
      <c r="CCX38" s="542"/>
      <c r="CCY38" s="542"/>
      <c r="CCZ38" s="542"/>
      <c r="CDA38" s="542"/>
      <c r="CDB38" s="542"/>
      <c r="CDC38" s="542"/>
      <c r="CDD38" s="542"/>
      <c r="CDE38" s="542"/>
      <c r="CDF38" s="542"/>
      <c r="CDG38" s="542"/>
      <c r="CDH38" s="542"/>
      <c r="CDI38" s="542"/>
      <c r="CDJ38" s="542"/>
      <c r="CDK38" s="542"/>
      <c r="CDL38" s="542"/>
      <c r="CDM38" s="542"/>
      <c r="CDN38" s="542"/>
      <c r="CDO38" s="542"/>
      <c r="CDP38" s="542"/>
      <c r="CDQ38" s="542"/>
      <c r="CDR38" s="542"/>
      <c r="CDS38" s="542"/>
      <c r="CDT38" s="542"/>
      <c r="CDU38" s="542"/>
      <c r="CDV38" s="542"/>
      <c r="CDW38" s="542"/>
      <c r="CDX38" s="542"/>
      <c r="CDY38" s="542"/>
      <c r="CDZ38" s="542"/>
      <c r="CEA38" s="542"/>
      <c r="CEB38" s="542"/>
      <c r="CEC38" s="542"/>
      <c r="CED38" s="542"/>
      <c r="CEE38" s="542"/>
      <c r="CEF38" s="542"/>
      <c r="CEG38" s="542"/>
      <c r="CEH38" s="542"/>
      <c r="CEI38" s="542"/>
      <c r="CEJ38" s="542"/>
      <c r="CEK38" s="542"/>
      <c r="CEL38" s="542"/>
      <c r="CEM38" s="542"/>
      <c r="CEN38" s="542"/>
      <c r="CEO38" s="542"/>
      <c r="CEP38" s="542"/>
      <c r="CEQ38" s="542"/>
      <c r="CER38" s="542"/>
      <c r="CES38" s="542"/>
      <c r="CET38" s="542"/>
      <c r="CEU38" s="542"/>
      <c r="CEV38" s="542"/>
      <c r="CEW38" s="542"/>
      <c r="CEX38" s="542"/>
      <c r="CEY38" s="542"/>
      <c r="CEZ38" s="542"/>
      <c r="CFA38" s="542"/>
      <c r="CFB38" s="542"/>
      <c r="CFC38" s="542"/>
      <c r="CFD38" s="542"/>
      <c r="CFE38" s="542"/>
      <c r="CFF38" s="542"/>
      <c r="CFG38" s="542"/>
      <c r="CFH38" s="542"/>
      <c r="CFI38" s="542"/>
      <c r="CFJ38" s="542"/>
      <c r="CFK38" s="542"/>
      <c r="CFL38" s="542"/>
      <c r="CFM38" s="542"/>
      <c r="CFN38" s="542"/>
      <c r="CFO38" s="542"/>
      <c r="CFP38" s="542"/>
      <c r="CFQ38" s="542"/>
      <c r="CFR38" s="542"/>
      <c r="CFS38" s="542"/>
      <c r="CFT38" s="542"/>
      <c r="CFU38" s="542"/>
      <c r="CFV38" s="542"/>
      <c r="CFW38" s="542"/>
      <c r="CFX38" s="542"/>
      <c r="CFY38" s="542"/>
      <c r="CFZ38" s="542"/>
      <c r="CGA38" s="542"/>
      <c r="CGB38" s="542"/>
      <c r="CGC38" s="542"/>
      <c r="CGD38" s="542"/>
      <c r="CGE38" s="542"/>
      <c r="CGF38" s="542"/>
      <c r="CGG38" s="542"/>
      <c r="CGH38" s="542"/>
      <c r="CGI38" s="542"/>
      <c r="CGJ38" s="542"/>
      <c r="CGK38" s="542"/>
      <c r="CGL38" s="542"/>
      <c r="CGM38" s="542"/>
      <c r="CGN38" s="542"/>
      <c r="CGO38" s="542"/>
      <c r="CGP38" s="542"/>
      <c r="CGQ38" s="542"/>
      <c r="CGR38" s="542"/>
      <c r="CGS38" s="542"/>
      <c r="CGT38" s="542"/>
      <c r="CGU38" s="542"/>
      <c r="CGV38" s="542"/>
      <c r="CGW38" s="542"/>
      <c r="CGX38" s="542"/>
      <c r="CGY38" s="542"/>
      <c r="CGZ38" s="542"/>
      <c r="CHA38" s="542"/>
      <c r="CHB38" s="542"/>
      <c r="CHC38" s="542"/>
      <c r="CHD38" s="542"/>
      <c r="CHE38" s="542"/>
      <c r="CHF38" s="542"/>
      <c r="CHG38" s="542"/>
      <c r="CHH38" s="542"/>
      <c r="CHI38" s="542"/>
      <c r="CHJ38" s="542"/>
      <c r="CHK38" s="542"/>
      <c r="CHL38" s="542"/>
      <c r="CHM38" s="542"/>
      <c r="CHN38" s="542"/>
      <c r="CHO38" s="542"/>
      <c r="CHP38" s="542"/>
      <c r="CHQ38" s="542"/>
      <c r="CHR38" s="542"/>
      <c r="CHS38" s="542"/>
      <c r="CHT38" s="542"/>
      <c r="CHU38" s="542"/>
      <c r="CHV38" s="542"/>
      <c r="CHW38" s="542"/>
      <c r="CHX38" s="542"/>
      <c r="CHY38" s="542"/>
      <c r="CHZ38" s="542"/>
      <c r="CIA38" s="542"/>
      <c r="CIB38" s="542"/>
      <c r="CIC38" s="542"/>
      <c r="CID38" s="542"/>
      <c r="CIE38" s="542"/>
      <c r="CIF38" s="542"/>
      <c r="CIG38" s="542"/>
      <c r="CIH38" s="542"/>
      <c r="CII38" s="542"/>
      <c r="CIJ38" s="542"/>
      <c r="CIK38" s="542"/>
      <c r="CIL38" s="542"/>
      <c r="CIM38" s="542"/>
      <c r="CIN38" s="542"/>
      <c r="CIO38" s="542"/>
      <c r="CIP38" s="542"/>
      <c r="CIQ38" s="542"/>
      <c r="CIR38" s="542"/>
      <c r="CIS38" s="542"/>
      <c r="CIT38" s="542"/>
      <c r="CIU38" s="542"/>
      <c r="CIV38" s="542"/>
      <c r="CIW38" s="542"/>
      <c r="CIX38" s="542"/>
      <c r="CIY38" s="542"/>
      <c r="CIZ38" s="542"/>
      <c r="CJA38" s="542"/>
      <c r="CJB38" s="542"/>
      <c r="CJC38" s="542"/>
      <c r="CJD38" s="542"/>
      <c r="CJE38" s="542"/>
      <c r="CJF38" s="542"/>
      <c r="CJG38" s="542"/>
      <c r="CJH38" s="542"/>
      <c r="CJI38" s="542"/>
      <c r="CJJ38" s="542"/>
      <c r="CJK38" s="542"/>
      <c r="CJL38" s="542"/>
      <c r="CJM38" s="542"/>
      <c r="CJN38" s="542"/>
      <c r="CJO38" s="542"/>
      <c r="CJP38" s="542"/>
      <c r="CJQ38" s="542"/>
      <c r="CJR38" s="542"/>
      <c r="CJS38" s="542"/>
      <c r="CJT38" s="542"/>
      <c r="CJU38" s="542"/>
      <c r="CJV38" s="542"/>
      <c r="CJW38" s="542"/>
      <c r="CJX38" s="542"/>
      <c r="CJY38" s="542"/>
      <c r="CJZ38" s="542"/>
      <c r="CKA38" s="542"/>
      <c r="CKB38" s="542"/>
      <c r="CKC38" s="542"/>
      <c r="CKD38" s="542"/>
      <c r="CKE38" s="542"/>
      <c r="CKF38" s="542"/>
      <c r="CKG38" s="542"/>
      <c r="CKH38" s="542"/>
      <c r="CKI38" s="542"/>
      <c r="CKJ38" s="542"/>
      <c r="CKK38" s="542"/>
      <c r="CKL38" s="542"/>
      <c r="CKM38" s="542"/>
      <c r="CKN38" s="542"/>
      <c r="CKO38" s="542"/>
      <c r="CKP38" s="542"/>
      <c r="CKQ38" s="542"/>
      <c r="CKR38" s="542"/>
      <c r="CKS38" s="542"/>
      <c r="CKT38" s="542"/>
      <c r="CKU38" s="542"/>
      <c r="CKV38" s="542"/>
      <c r="CKW38" s="542"/>
      <c r="CKX38" s="542"/>
      <c r="CKY38" s="542"/>
      <c r="CKZ38" s="542"/>
      <c r="CLA38" s="542"/>
      <c r="CLB38" s="542"/>
      <c r="CLC38" s="542"/>
      <c r="CLD38" s="542"/>
      <c r="CLE38" s="542"/>
      <c r="CLF38" s="542"/>
      <c r="CLG38" s="542"/>
      <c r="CLH38" s="542"/>
      <c r="CLI38" s="542"/>
      <c r="CLJ38" s="542"/>
      <c r="CLK38" s="542"/>
      <c r="CLL38" s="542"/>
      <c r="CLM38" s="542"/>
      <c r="CLN38" s="542"/>
      <c r="CLO38" s="542"/>
      <c r="CLP38" s="542"/>
      <c r="CLQ38" s="542"/>
      <c r="CLR38" s="542"/>
      <c r="CLS38" s="542"/>
      <c r="CLT38" s="542"/>
      <c r="CLU38" s="542"/>
      <c r="CLV38" s="542"/>
      <c r="CLW38" s="542"/>
      <c r="CLX38" s="542"/>
      <c r="CLY38" s="542"/>
      <c r="CLZ38" s="542"/>
      <c r="CMA38" s="542"/>
      <c r="CMB38" s="542"/>
      <c r="CMC38" s="542"/>
      <c r="CMD38" s="542"/>
      <c r="CME38" s="542"/>
      <c r="CMF38" s="542"/>
      <c r="CMG38" s="542"/>
      <c r="CMH38" s="542"/>
      <c r="CMI38" s="542"/>
      <c r="CMJ38" s="542"/>
      <c r="CMK38" s="542"/>
      <c r="CML38" s="542"/>
      <c r="CMM38" s="542"/>
      <c r="CMN38" s="542"/>
      <c r="CMO38" s="542"/>
      <c r="CMP38" s="542"/>
      <c r="CMQ38" s="542"/>
      <c r="CMR38" s="542"/>
      <c r="CMS38" s="542"/>
      <c r="CMT38" s="542"/>
      <c r="CMU38" s="542"/>
      <c r="CMV38" s="542"/>
      <c r="CMW38" s="542"/>
      <c r="CMX38" s="542"/>
      <c r="CMY38" s="542"/>
      <c r="CMZ38" s="542"/>
      <c r="CNA38" s="542"/>
      <c r="CNB38" s="542"/>
      <c r="CNC38" s="542"/>
      <c r="CND38" s="542"/>
      <c r="CNE38" s="542"/>
      <c r="CNF38" s="542"/>
      <c r="CNG38" s="542"/>
      <c r="CNH38" s="542"/>
      <c r="CNI38" s="542"/>
      <c r="CNJ38" s="542"/>
      <c r="CNK38" s="542"/>
      <c r="CNL38" s="542"/>
      <c r="CNM38" s="542"/>
      <c r="CNN38" s="542"/>
      <c r="CNO38" s="542"/>
      <c r="CNP38" s="542"/>
      <c r="CNQ38" s="542"/>
      <c r="CNR38" s="542"/>
      <c r="CNS38" s="542"/>
      <c r="CNT38" s="542"/>
      <c r="CNU38" s="542"/>
      <c r="CNV38" s="542"/>
      <c r="CNW38" s="542"/>
      <c r="CNX38" s="542"/>
      <c r="CNY38" s="542"/>
      <c r="CNZ38" s="542"/>
      <c r="COA38" s="542"/>
      <c r="COB38" s="542"/>
      <c r="COC38" s="542"/>
      <c r="COD38" s="542"/>
      <c r="COE38" s="542"/>
      <c r="COF38" s="542"/>
      <c r="COG38" s="542"/>
      <c r="COH38" s="542"/>
      <c r="COI38" s="542"/>
      <c r="COJ38" s="542"/>
      <c r="COK38" s="542"/>
      <c r="COL38" s="542"/>
      <c r="COM38" s="542"/>
      <c r="CON38" s="542"/>
      <c r="COO38" s="542"/>
      <c r="COP38" s="542"/>
      <c r="COQ38" s="542"/>
      <c r="COR38" s="542"/>
      <c r="COS38" s="542"/>
      <c r="COT38" s="542"/>
      <c r="COU38" s="542"/>
      <c r="COV38" s="542"/>
      <c r="COW38" s="542"/>
      <c r="COX38" s="542"/>
      <c r="COY38" s="542"/>
      <c r="COZ38" s="542"/>
      <c r="CPA38" s="542"/>
      <c r="CPB38" s="542"/>
      <c r="CPC38" s="542"/>
      <c r="CPD38" s="542"/>
      <c r="CPE38" s="542"/>
      <c r="CPF38" s="542"/>
      <c r="CPG38" s="542"/>
      <c r="CPH38" s="542"/>
      <c r="CPI38" s="542"/>
      <c r="CPJ38" s="542"/>
      <c r="CPK38" s="542"/>
      <c r="CPL38" s="542"/>
      <c r="CPM38" s="542"/>
      <c r="CPN38" s="542"/>
      <c r="CPO38" s="542"/>
      <c r="CPP38" s="542"/>
      <c r="CPQ38" s="542"/>
      <c r="CPR38" s="542"/>
      <c r="CPS38" s="542"/>
      <c r="CPT38" s="542"/>
      <c r="CPU38" s="542"/>
      <c r="CPV38" s="542"/>
      <c r="CPW38" s="542"/>
      <c r="CPX38" s="542"/>
      <c r="CPY38" s="542"/>
      <c r="CPZ38" s="542"/>
      <c r="CQA38" s="542"/>
      <c r="CQB38" s="542"/>
      <c r="CQC38" s="542"/>
      <c r="CQD38" s="542"/>
      <c r="CQE38" s="542"/>
      <c r="CQF38" s="542"/>
      <c r="CQG38" s="542"/>
      <c r="CQH38" s="542"/>
      <c r="CQI38" s="542"/>
      <c r="CQJ38" s="542"/>
      <c r="CQK38" s="542"/>
      <c r="CQL38" s="542"/>
      <c r="CQM38" s="542"/>
      <c r="CQN38" s="542"/>
      <c r="CQO38" s="542"/>
      <c r="CQP38" s="542"/>
      <c r="CQQ38" s="542"/>
      <c r="CQR38" s="542"/>
      <c r="CQS38" s="542"/>
      <c r="CQT38" s="542"/>
      <c r="CQU38" s="542"/>
      <c r="CQV38" s="542"/>
      <c r="CQW38" s="542"/>
      <c r="CQX38" s="542"/>
      <c r="CQY38" s="542"/>
      <c r="CQZ38" s="542"/>
      <c r="CRA38" s="542"/>
      <c r="CRB38" s="542"/>
      <c r="CRC38" s="542"/>
      <c r="CRD38" s="542"/>
      <c r="CRE38" s="542"/>
      <c r="CRF38" s="542"/>
      <c r="CRG38" s="542"/>
      <c r="CRH38" s="542"/>
      <c r="CRI38" s="542"/>
      <c r="CRJ38" s="542"/>
      <c r="CRK38" s="542"/>
      <c r="CRL38" s="542"/>
      <c r="CRM38" s="542"/>
      <c r="CRN38" s="542"/>
      <c r="CRO38" s="542"/>
      <c r="CRP38" s="542"/>
      <c r="CRQ38" s="542"/>
      <c r="CRR38" s="542"/>
      <c r="CRS38" s="542"/>
      <c r="CRT38" s="542"/>
      <c r="CRU38" s="542"/>
      <c r="CRV38" s="542"/>
      <c r="CRW38" s="542"/>
      <c r="CRX38" s="542"/>
      <c r="CRY38" s="542"/>
      <c r="CRZ38" s="542"/>
      <c r="CSA38" s="542"/>
      <c r="CSB38" s="542"/>
      <c r="CSC38" s="542"/>
      <c r="CSD38" s="542"/>
      <c r="CSE38" s="542"/>
      <c r="CSF38" s="542"/>
      <c r="CSG38" s="542"/>
      <c r="CSH38" s="542"/>
      <c r="CSI38" s="542"/>
      <c r="CSJ38" s="542"/>
      <c r="CSK38" s="542"/>
      <c r="CSL38" s="542"/>
      <c r="CSM38" s="542"/>
      <c r="CSN38" s="542"/>
      <c r="CSO38" s="542"/>
      <c r="CSP38" s="542"/>
      <c r="CSQ38" s="542"/>
      <c r="CSR38" s="542"/>
      <c r="CSS38" s="542"/>
      <c r="CST38" s="542"/>
      <c r="CSU38" s="542"/>
      <c r="CSV38" s="542"/>
      <c r="CSW38" s="542"/>
      <c r="CSX38" s="542"/>
      <c r="CSY38" s="542"/>
      <c r="CSZ38" s="542"/>
      <c r="CTA38" s="542"/>
      <c r="CTB38" s="542"/>
      <c r="CTC38" s="542"/>
      <c r="CTD38" s="542"/>
      <c r="CTE38" s="542"/>
      <c r="CTF38" s="542"/>
      <c r="CTG38" s="542"/>
      <c r="CTH38" s="542"/>
      <c r="CTI38" s="542"/>
      <c r="CTJ38" s="542"/>
      <c r="CTK38" s="542"/>
      <c r="CTL38" s="542"/>
      <c r="CTM38" s="542"/>
      <c r="CTN38" s="542"/>
      <c r="CTO38" s="542"/>
      <c r="CTP38" s="542"/>
      <c r="CTQ38" s="542"/>
      <c r="CTR38" s="542"/>
      <c r="CTS38" s="542"/>
      <c r="CTT38" s="542"/>
      <c r="CTU38" s="542"/>
      <c r="CTV38" s="542"/>
      <c r="CTW38" s="542"/>
      <c r="CTX38" s="542"/>
      <c r="CTY38" s="542"/>
      <c r="CTZ38" s="542"/>
      <c r="CUA38" s="542"/>
      <c r="CUB38" s="542"/>
      <c r="CUC38" s="542"/>
      <c r="CUD38" s="542"/>
      <c r="CUE38" s="542"/>
      <c r="CUF38" s="542"/>
      <c r="CUG38" s="542"/>
      <c r="CUH38" s="542"/>
      <c r="CUI38" s="542"/>
      <c r="CUJ38" s="542"/>
      <c r="CUK38" s="542"/>
      <c r="CUL38" s="542"/>
      <c r="CUM38" s="542"/>
      <c r="CUN38" s="542"/>
      <c r="CUO38" s="542"/>
      <c r="CUP38" s="542"/>
      <c r="CUQ38" s="542"/>
      <c r="CUR38" s="542"/>
      <c r="CUS38" s="542"/>
      <c r="CUT38" s="542"/>
      <c r="CUU38" s="542"/>
      <c r="CUV38" s="542"/>
      <c r="CUW38" s="542"/>
      <c r="CUX38" s="542"/>
      <c r="CUY38" s="542"/>
      <c r="CUZ38" s="542"/>
      <c r="CVA38" s="542"/>
      <c r="CVB38" s="542"/>
      <c r="CVC38" s="542"/>
      <c r="CVD38" s="542"/>
      <c r="CVE38" s="542"/>
      <c r="CVF38" s="542"/>
      <c r="CVG38" s="542"/>
      <c r="CVH38" s="542"/>
      <c r="CVI38" s="542"/>
      <c r="CVJ38" s="542"/>
      <c r="CVK38" s="542"/>
      <c r="CVL38" s="542"/>
      <c r="CVM38" s="542"/>
      <c r="CVN38" s="542"/>
      <c r="CVO38" s="542"/>
      <c r="CVP38" s="542"/>
      <c r="CVQ38" s="542"/>
      <c r="CVR38" s="542"/>
      <c r="CVS38" s="542"/>
      <c r="CVT38" s="542"/>
      <c r="CVU38" s="542"/>
      <c r="CVV38" s="542"/>
      <c r="CVW38" s="542"/>
      <c r="CVX38" s="542"/>
      <c r="CVY38" s="542"/>
      <c r="CVZ38" s="542"/>
      <c r="CWA38" s="542"/>
      <c r="CWB38" s="542"/>
      <c r="CWC38" s="542"/>
      <c r="CWD38" s="542"/>
      <c r="CWE38" s="542"/>
      <c r="CWF38" s="542"/>
      <c r="CWG38" s="542"/>
      <c r="CWH38" s="542"/>
      <c r="CWI38" s="542"/>
      <c r="CWJ38" s="542"/>
      <c r="CWK38" s="542"/>
      <c r="CWL38" s="542"/>
      <c r="CWM38" s="542"/>
      <c r="CWN38" s="542"/>
      <c r="CWO38" s="542"/>
      <c r="CWP38" s="542"/>
      <c r="CWQ38" s="542"/>
      <c r="CWR38" s="542"/>
      <c r="CWS38" s="542"/>
      <c r="CWT38" s="542"/>
      <c r="CWU38" s="542"/>
      <c r="CWV38" s="542"/>
      <c r="CWW38" s="542"/>
      <c r="CWX38" s="542"/>
      <c r="CWY38" s="542"/>
      <c r="CWZ38" s="542"/>
      <c r="CXA38" s="542"/>
      <c r="CXB38" s="542"/>
      <c r="CXC38" s="542"/>
      <c r="CXD38" s="542"/>
      <c r="CXE38" s="542"/>
      <c r="CXF38" s="542"/>
      <c r="CXG38" s="542"/>
      <c r="CXH38" s="542"/>
      <c r="CXI38" s="542"/>
      <c r="CXJ38" s="542"/>
      <c r="CXK38" s="542"/>
      <c r="CXL38" s="542"/>
      <c r="CXM38" s="542"/>
      <c r="CXN38" s="542"/>
      <c r="CXO38" s="542"/>
      <c r="CXP38" s="542"/>
      <c r="CXQ38" s="542"/>
      <c r="CXR38" s="542"/>
      <c r="CXS38" s="542"/>
      <c r="CXT38" s="542"/>
      <c r="CXU38" s="542"/>
      <c r="CXV38" s="542"/>
      <c r="CXW38" s="542"/>
      <c r="CXX38" s="542"/>
      <c r="CXY38" s="542"/>
      <c r="CXZ38" s="542"/>
      <c r="CYA38" s="542"/>
      <c r="CYB38" s="542"/>
      <c r="CYC38" s="542"/>
      <c r="CYD38" s="542"/>
      <c r="CYE38" s="542"/>
      <c r="CYF38" s="542"/>
      <c r="CYG38" s="542"/>
      <c r="CYH38" s="542"/>
      <c r="CYI38" s="542"/>
      <c r="CYJ38" s="542"/>
      <c r="CYK38" s="542"/>
      <c r="CYL38" s="542"/>
      <c r="CYM38" s="542"/>
      <c r="CYN38" s="542"/>
      <c r="CYO38" s="542"/>
      <c r="CYP38" s="542"/>
      <c r="CYQ38" s="542"/>
      <c r="CYR38" s="542"/>
      <c r="CYS38" s="542"/>
      <c r="CYT38" s="542"/>
      <c r="CYU38" s="542"/>
      <c r="CYV38" s="542"/>
      <c r="CYW38" s="542"/>
      <c r="CYX38" s="542"/>
      <c r="CYY38" s="542"/>
      <c r="CYZ38" s="542"/>
      <c r="CZA38" s="542"/>
      <c r="CZB38" s="542"/>
      <c r="CZC38" s="542"/>
      <c r="CZD38" s="542"/>
      <c r="CZE38" s="542"/>
      <c r="CZF38" s="542"/>
      <c r="CZG38" s="542"/>
      <c r="CZH38" s="542"/>
      <c r="CZI38" s="542"/>
      <c r="CZJ38" s="542"/>
      <c r="CZK38" s="542"/>
      <c r="CZL38" s="542"/>
      <c r="CZM38" s="542"/>
      <c r="CZN38" s="542"/>
      <c r="CZO38" s="542"/>
      <c r="CZP38" s="542"/>
      <c r="CZQ38" s="542"/>
      <c r="CZR38" s="542"/>
      <c r="CZS38" s="542"/>
      <c r="CZT38" s="542"/>
      <c r="CZU38" s="542"/>
      <c r="CZV38" s="542"/>
      <c r="CZW38" s="542"/>
      <c r="CZX38" s="542"/>
      <c r="CZY38" s="542"/>
      <c r="CZZ38" s="542"/>
      <c r="DAA38" s="542"/>
      <c r="DAB38" s="542"/>
      <c r="DAC38" s="542"/>
      <c r="DAD38" s="542"/>
      <c r="DAE38" s="542"/>
      <c r="DAF38" s="542"/>
      <c r="DAG38" s="542"/>
      <c r="DAH38" s="542"/>
      <c r="DAI38" s="542"/>
      <c r="DAJ38" s="542"/>
      <c r="DAK38" s="542"/>
      <c r="DAL38" s="542"/>
      <c r="DAM38" s="542"/>
      <c r="DAN38" s="542"/>
      <c r="DAO38" s="542"/>
      <c r="DAP38" s="542"/>
      <c r="DAQ38" s="542"/>
      <c r="DAR38" s="542"/>
      <c r="DAS38" s="542"/>
      <c r="DAT38" s="542"/>
      <c r="DAU38" s="542"/>
      <c r="DAV38" s="542"/>
      <c r="DAW38" s="542"/>
      <c r="DAX38" s="542"/>
      <c r="DAY38" s="542"/>
      <c r="DAZ38" s="542"/>
      <c r="DBA38" s="542"/>
      <c r="DBB38" s="542"/>
      <c r="DBC38" s="542"/>
      <c r="DBD38" s="542"/>
      <c r="DBE38" s="542"/>
      <c r="DBF38" s="542"/>
      <c r="DBG38" s="542"/>
      <c r="DBH38" s="542"/>
      <c r="DBI38" s="542"/>
      <c r="DBJ38" s="542"/>
      <c r="DBK38" s="542"/>
      <c r="DBL38" s="542"/>
      <c r="DBM38" s="542"/>
      <c r="DBN38" s="542"/>
      <c r="DBO38" s="542"/>
      <c r="DBP38" s="542"/>
      <c r="DBQ38" s="542"/>
      <c r="DBR38" s="542"/>
      <c r="DBS38" s="542"/>
      <c r="DBT38" s="542"/>
      <c r="DBU38" s="542"/>
      <c r="DBV38" s="542"/>
      <c r="DBW38" s="542"/>
      <c r="DBX38" s="542"/>
      <c r="DBY38" s="542"/>
      <c r="DBZ38" s="542"/>
      <c r="DCA38" s="542"/>
      <c r="DCB38" s="542"/>
      <c r="DCC38" s="542"/>
      <c r="DCD38" s="542"/>
      <c r="DCE38" s="542"/>
      <c r="DCF38" s="542"/>
      <c r="DCG38" s="542"/>
      <c r="DCH38" s="542"/>
      <c r="DCI38" s="542"/>
      <c r="DCJ38" s="542"/>
      <c r="DCK38" s="542"/>
      <c r="DCL38" s="542"/>
      <c r="DCM38" s="542"/>
      <c r="DCN38" s="542"/>
      <c r="DCO38" s="542"/>
      <c r="DCP38" s="542"/>
      <c r="DCQ38" s="542"/>
      <c r="DCR38" s="542"/>
      <c r="DCS38" s="542"/>
      <c r="DCT38" s="542"/>
      <c r="DCU38" s="542"/>
      <c r="DCV38" s="542"/>
      <c r="DCW38" s="542"/>
      <c r="DCX38" s="542"/>
      <c r="DCY38" s="542"/>
      <c r="DCZ38" s="542"/>
      <c r="DDA38" s="542"/>
      <c r="DDB38" s="542"/>
      <c r="DDC38" s="542"/>
      <c r="DDD38" s="542"/>
      <c r="DDE38" s="542"/>
      <c r="DDF38" s="542"/>
      <c r="DDG38" s="542"/>
      <c r="DDH38" s="542"/>
      <c r="DDI38" s="542"/>
      <c r="DDJ38" s="542"/>
      <c r="DDK38" s="542"/>
      <c r="DDL38" s="542"/>
      <c r="DDM38" s="542"/>
      <c r="DDN38" s="542"/>
      <c r="DDO38" s="542"/>
      <c r="DDP38" s="542"/>
      <c r="DDQ38" s="542"/>
      <c r="DDR38" s="542"/>
      <c r="DDS38" s="542"/>
      <c r="DDT38" s="542"/>
      <c r="DDU38" s="542"/>
      <c r="DDV38" s="542"/>
      <c r="DDW38" s="542"/>
      <c r="DDX38" s="542"/>
      <c r="DDY38" s="542"/>
      <c r="DDZ38" s="542"/>
      <c r="DEA38" s="542"/>
      <c r="DEB38" s="542"/>
      <c r="DEC38" s="542"/>
      <c r="DED38" s="542"/>
      <c r="DEE38" s="542"/>
      <c r="DEF38" s="542"/>
      <c r="DEG38" s="542"/>
      <c r="DEH38" s="542"/>
      <c r="DEI38" s="542"/>
      <c r="DEJ38" s="542"/>
      <c r="DEK38" s="542"/>
      <c r="DEL38" s="542"/>
      <c r="DEM38" s="542"/>
      <c r="DEN38" s="542"/>
      <c r="DEO38" s="542"/>
      <c r="DEP38" s="542"/>
      <c r="DEQ38" s="542"/>
      <c r="DER38" s="542"/>
      <c r="DES38" s="542"/>
      <c r="DET38" s="542"/>
      <c r="DEU38" s="542"/>
      <c r="DEV38" s="542"/>
      <c r="DEW38" s="542"/>
      <c r="DEX38" s="542"/>
      <c r="DEY38" s="542"/>
      <c r="DEZ38" s="542"/>
      <c r="DFA38" s="542"/>
      <c r="DFB38" s="542"/>
      <c r="DFC38" s="542"/>
      <c r="DFD38" s="542"/>
      <c r="DFE38" s="542"/>
      <c r="DFF38" s="542"/>
      <c r="DFG38" s="542"/>
      <c r="DFH38" s="542"/>
      <c r="DFI38" s="542"/>
      <c r="DFJ38" s="542"/>
      <c r="DFK38" s="542"/>
      <c r="DFL38" s="542"/>
      <c r="DFM38" s="542"/>
      <c r="DFN38" s="542"/>
      <c r="DFO38" s="542"/>
      <c r="DFP38" s="542"/>
      <c r="DFQ38" s="542"/>
      <c r="DFR38" s="542"/>
      <c r="DFS38" s="542"/>
      <c r="DFT38" s="542"/>
      <c r="DFU38" s="542"/>
      <c r="DFV38" s="542"/>
      <c r="DFW38" s="542"/>
      <c r="DFX38" s="542"/>
      <c r="DFY38" s="542"/>
      <c r="DFZ38" s="542"/>
      <c r="DGA38" s="542"/>
      <c r="DGB38" s="542"/>
      <c r="DGC38" s="542"/>
      <c r="DGD38" s="542"/>
      <c r="DGE38" s="542"/>
      <c r="DGF38" s="542"/>
      <c r="DGG38" s="542"/>
      <c r="DGH38" s="542"/>
      <c r="DGI38" s="542"/>
      <c r="DGJ38" s="542"/>
      <c r="DGK38" s="542"/>
      <c r="DGL38" s="542"/>
      <c r="DGM38" s="542"/>
      <c r="DGN38" s="542"/>
      <c r="DGO38" s="542"/>
      <c r="DGP38" s="542"/>
      <c r="DGQ38" s="542"/>
      <c r="DGR38" s="542"/>
      <c r="DGS38" s="542"/>
      <c r="DGT38" s="542"/>
      <c r="DGU38" s="542"/>
      <c r="DGV38" s="542"/>
      <c r="DGW38" s="542"/>
      <c r="DGX38" s="542"/>
      <c r="DGY38" s="542"/>
      <c r="DGZ38" s="542"/>
      <c r="DHA38" s="542"/>
      <c r="DHB38" s="542"/>
      <c r="DHC38" s="542"/>
      <c r="DHD38" s="542"/>
      <c r="DHE38" s="542"/>
      <c r="DHF38" s="542"/>
      <c r="DHG38" s="542"/>
      <c r="DHH38" s="542"/>
      <c r="DHI38" s="542"/>
      <c r="DHJ38" s="542"/>
      <c r="DHK38" s="542"/>
      <c r="DHL38" s="542"/>
      <c r="DHM38" s="542"/>
      <c r="DHN38" s="542"/>
      <c r="DHO38" s="542"/>
      <c r="DHP38" s="542"/>
      <c r="DHQ38" s="542"/>
      <c r="DHR38" s="542"/>
      <c r="DHS38" s="542"/>
      <c r="DHT38" s="542"/>
      <c r="DHU38" s="542"/>
      <c r="DHV38" s="542"/>
      <c r="DHW38" s="542"/>
      <c r="DHX38" s="542"/>
      <c r="DHY38" s="542"/>
      <c r="DHZ38" s="542"/>
      <c r="DIA38" s="542"/>
      <c r="DIB38" s="542"/>
      <c r="DIC38" s="542"/>
      <c r="DID38" s="542"/>
      <c r="DIE38" s="542"/>
      <c r="DIF38" s="542"/>
      <c r="DIG38" s="542"/>
      <c r="DIH38" s="542"/>
      <c r="DII38" s="542"/>
      <c r="DIJ38" s="542"/>
      <c r="DIK38" s="542"/>
      <c r="DIL38" s="542"/>
      <c r="DIM38" s="542"/>
      <c r="DIN38" s="542"/>
      <c r="DIO38" s="542"/>
      <c r="DIP38" s="542"/>
      <c r="DIQ38" s="542"/>
      <c r="DIR38" s="542"/>
      <c r="DIS38" s="542"/>
      <c r="DIT38" s="542"/>
      <c r="DIU38" s="542"/>
      <c r="DIV38" s="542"/>
      <c r="DIW38" s="542"/>
      <c r="DIX38" s="542"/>
      <c r="DIY38" s="542"/>
      <c r="DIZ38" s="542"/>
      <c r="DJA38" s="542"/>
      <c r="DJB38" s="542"/>
      <c r="DJC38" s="542"/>
      <c r="DJD38" s="542"/>
      <c r="DJE38" s="542"/>
      <c r="DJF38" s="542"/>
      <c r="DJG38" s="542"/>
      <c r="DJH38" s="542"/>
      <c r="DJI38" s="542"/>
      <c r="DJJ38" s="542"/>
      <c r="DJK38" s="542"/>
      <c r="DJL38" s="542"/>
      <c r="DJM38" s="542"/>
      <c r="DJN38" s="542"/>
      <c r="DJO38" s="542"/>
      <c r="DJP38" s="542"/>
      <c r="DJQ38" s="542"/>
      <c r="DJR38" s="542"/>
      <c r="DJS38" s="542"/>
      <c r="DJT38" s="542"/>
      <c r="DJU38" s="542"/>
      <c r="DJV38" s="542"/>
      <c r="DJW38" s="542"/>
      <c r="DJX38" s="542"/>
      <c r="DJY38" s="542"/>
      <c r="DJZ38" s="542"/>
      <c r="DKA38" s="542"/>
      <c r="DKB38" s="542"/>
      <c r="DKC38" s="542"/>
      <c r="DKD38" s="542"/>
      <c r="DKE38" s="542"/>
      <c r="DKF38" s="542"/>
      <c r="DKG38" s="542"/>
      <c r="DKH38" s="542"/>
      <c r="DKI38" s="542"/>
      <c r="DKJ38" s="542"/>
      <c r="DKK38" s="542"/>
      <c r="DKL38" s="542"/>
      <c r="DKM38" s="542"/>
      <c r="DKN38" s="542"/>
      <c r="DKO38" s="542"/>
      <c r="DKP38" s="542"/>
      <c r="DKQ38" s="542"/>
      <c r="DKR38" s="542"/>
      <c r="DKS38" s="542"/>
      <c r="DKT38" s="542"/>
      <c r="DKU38" s="542"/>
      <c r="DKV38" s="542"/>
      <c r="DKW38" s="542"/>
      <c r="DKX38" s="542"/>
      <c r="DKY38" s="542"/>
      <c r="DKZ38" s="542"/>
      <c r="DLA38" s="542"/>
      <c r="DLB38" s="542"/>
      <c r="DLC38" s="542"/>
      <c r="DLD38" s="542"/>
      <c r="DLE38" s="542"/>
      <c r="DLF38" s="542"/>
      <c r="DLG38" s="542"/>
      <c r="DLH38" s="542"/>
      <c r="DLI38" s="542"/>
      <c r="DLJ38" s="542"/>
      <c r="DLK38" s="542"/>
      <c r="DLL38" s="542"/>
      <c r="DLM38" s="542"/>
      <c r="DLN38" s="542"/>
      <c r="DLO38" s="542"/>
      <c r="DLP38" s="542"/>
      <c r="DLQ38" s="542"/>
      <c r="DLR38" s="542"/>
      <c r="DLS38" s="542"/>
      <c r="DLT38" s="542"/>
      <c r="DLU38" s="542"/>
      <c r="DLV38" s="542"/>
      <c r="DLW38" s="542"/>
      <c r="DLX38" s="542"/>
      <c r="DLY38" s="542"/>
      <c r="DLZ38" s="542"/>
      <c r="DMA38" s="542"/>
      <c r="DMB38" s="542"/>
      <c r="DMC38" s="542"/>
      <c r="DMD38" s="542"/>
      <c r="DME38" s="542"/>
      <c r="DMF38" s="542"/>
      <c r="DMG38" s="542"/>
      <c r="DMH38" s="542"/>
      <c r="DMI38" s="542"/>
      <c r="DMJ38" s="542"/>
      <c r="DMK38" s="542"/>
      <c r="DML38" s="542"/>
      <c r="DMM38" s="542"/>
      <c r="DMN38" s="542"/>
      <c r="DMO38" s="542"/>
      <c r="DMP38" s="542"/>
      <c r="DMQ38" s="542"/>
      <c r="DMR38" s="542"/>
      <c r="DMS38" s="542"/>
      <c r="DMT38" s="542"/>
      <c r="DMU38" s="542"/>
      <c r="DMV38" s="542"/>
      <c r="DMW38" s="542"/>
      <c r="DMX38" s="542"/>
      <c r="DMY38" s="542"/>
      <c r="DMZ38" s="542"/>
      <c r="DNA38" s="542"/>
      <c r="DNB38" s="542"/>
      <c r="DNC38" s="542"/>
      <c r="DND38" s="542"/>
      <c r="DNE38" s="542"/>
      <c r="DNF38" s="542"/>
      <c r="DNG38" s="542"/>
      <c r="DNH38" s="542"/>
      <c r="DNI38" s="542"/>
      <c r="DNJ38" s="542"/>
      <c r="DNK38" s="542"/>
      <c r="DNL38" s="542"/>
      <c r="DNM38" s="542"/>
      <c r="DNN38" s="542"/>
      <c r="DNO38" s="542"/>
      <c r="DNP38" s="542"/>
      <c r="DNQ38" s="542"/>
      <c r="DNR38" s="542"/>
      <c r="DNS38" s="542"/>
      <c r="DNT38" s="542"/>
      <c r="DNU38" s="542"/>
      <c r="DNV38" s="542"/>
      <c r="DNW38" s="542"/>
      <c r="DNX38" s="542"/>
      <c r="DNY38" s="542"/>
      <c r="DNZ38" s="542"/>
      <c r="DOA38" s="542"/>
      <c r="DOB38" s="542"/>
      <c r="DOC38" s="542"/>
      <c r="DOD38" s="542"/>
      <c r="DOE38" s="542"/>
      <c r="DOF38" s="542"/>
      <c r="DOG38" s="542"/>
      <c r="DOH38" s="542"/>
      <c r="DOI38" s="542"/>
      <c r="DOJ38" s="542"/>
      <c r="DOK38" s="542"/>
      <c r="DOL38" s="542"/>
      <c r="DOM38" s="542"/>
      <c r="DON38" s="542"/>
      <c r="DOO38" s="542"/>
      <c r="DOP38" s="542"/>
      <c r="DOQ38" s="542"/>
      <c r="DOR38" s="542"/>
      <c r="DOS38" s="542"/>
      <c r="DOT38" s="542"/>
      <c r="DOU38" s="542"/>
      <c r="DOV38" s="542"/>
      <c r="DOW38" s="542"/>
      <c r="DOX38" s="542"/>
      <c r="DOY38" s="542"/>
      <c r="DOZ38" s="542"/>
      <c r="DPA38" s="542"/>
      <c r="DPB38" s="542"/>
      <c r="DPC38" s="542"/>
      <c r="DPD38" s="542"/>
      <c r="DPE38" s="542"/>
      <c r="DPF38" s="542"/>
      <c r="DPG38" s="542"/>
      <c r="DPH38" s="542"/>
      <c r="DPI38" s="542"/>
      <c r="DPJ38" s="542"/>
      <c r="DPK38" s="542"/>
      <c r="DPL38" s="542"/>
      <c r="DPM38" s="542"/>
      <c r="DPN38" s="542"/>
      <c r="DPO38" s="542"/>
      <c r="DPP38" s="542"/>
      <c r="DPQ38" s="542"/>
      <c r="DPR38" s="542"/>
      <c r="DPS38" s="542"/>
      <c r="DPT38" s="542"/>
      <c r="DPU38" s="542"/>
      <c r="DPV38" s="542"/>
      <c r="DPW38" s="542"/>
      <c r="DPX38" s="542"/>
      <c r="DPY38" s="542"/>
      <c r="DPZ38" s="542"/>
      <c r="DQA38" s="542"/>
      <c r="DQB38" s="542"/>
      <c r="DQC38" s="542"/>
      <c r="DQD38" s="542"/>
      <c r="DQE38" s="542"/>
      <c r="DQF38" s="542"/>
      <c r="DQG38" s="542"/>
      <c r="DQH38" s="542"/>
      <c r="DQI38" s="542"/>
      <c r="DQJ38" s="542"/>
      <c r="DQK38" s="542"/>
      <c r="DQL38" s="542"/>
      <c r="DQM38" s="542"/>
      <c r="DQN38" s="542"/>
      <c r="DQO38" s="542"/>
      <c r="DQP38" s="542"/>
      <c r="DQQ38" s="542"/>
      <c r="DQR38" s="542"/>
      <c r="DQS38" s="542"/>
      <c r="DQT38" s="542"/>
      <c r="DQU38" s="542"/>
      <c r="DQV38" s="542"/>
      <c r="DQW38" s="542"/>
      <c r="DQX38" s="542"/>
      <c r="DQY38" s="542"/>
      <c r="DQZ38" s="542"/>
      <c r="DRA38" s="542"/>
      <c r="DRB38" s="542"/>
      <c r="DRC38" s="542"/>
      <c r="DRD38" s="542"/>
      <c r="DRE38" s="542"/>
      <c r="DRF38" s="542"/>
      <c r="DRG38" s="542"/>
      <c r="DRH38" s="542"/>
      <c r="DRI38" s="542"/>
      <c r="DRJ38" s="542"/>
      <c r="DRK38" s="542"/>
      <c r="DRL38" s="542"/>
      <c r="DRM38" s="542"/>
      <c r="DRN38" s="542"/>
      <c r="DRO38" s="542"/>
      <c r="DRP38" s="542"/>
      <c r="DRQ38" s="542"/>
      <c r="DRR38" s="542"/>
      <c r="DRS38" s="542"/>
      <c r="DRT38" s="542"/>
      <c r="DRU38" s="542"/>
      <c r="DRV38" s="542"/>
      <c r="DRW38" s="542"/>
      <c r="DRX38" s="542"/>
      <c r="DRY38" s="542"/>
      <c r="DRZ38" s="542"/>
      <c r="DSA38" s="542"/>
      <c r="DSB38" s="542"/>
      <c r="DSC38" s="542"/>
      <c r="DSD38" s="542"/>
      <c r="DSE38" s="542"/>
      <c r="DSF38" s="542"/>
      <c r="DSG38" s="542"/>
      <c r="DSH38" s="542"/>
      <c r="DSI38" s="542"/>
      <c r="DSJ38" s="542"/>
      <c r="DSK38" s="542"/>
      <c r="DSL38" s="542"/>
      <c r="DSM38" s="542"/>
      <c r="DSN38" s="542"/>
      <c r="DSO38" s="542"/>
      <c r="DSP38" s="542"/>
      <c r="DSQ38" s="542"/>
      <c r="DSR38" s="542"/>
      <c r="DSS38" s="542"/>
      <c r="DST38" s="542"/>
      <c r="DSU38" s="542"/>
      <c r="DSV38" s="542"/>
      <c r="DSW38" s="542"/>
      <c r="DSX38" s="542"/>
      <c r="DSY38" s="542"/>
      <c r="DSZ38" s="542"/>
      <c r="DTA38" s="542"/>
      <c r="DTB38" s="542"/>
      <c r="DTC38" s="542"/>
      <c r="DTD38" s="542"/>
      <c r="DTE38" s="542"/>
      <c r="DTF38" s="542"/>
      <c r="DTG38" s="542"/>
      <c r="DTH38" s="542"/>
      <c r="DTI38" s="542"/>
      <c r="DTJ38" s="542"/>
      <c r="DTK38" s="542"/>
      <c r="DTL38" s="542"/>
      <c r="DTM38" s="542"/>
      <c r="DTN38" s="542"/>
      <c r="DTO38" s="542"/>
      <c r="DTP38" s="542"/>
      <c r="DTQ38" s="542"/>
      <c r="DTR38" s="542"/>
      <c r="DTS38" s="542"/>
      <c r="DTT38" s="542"/>
      <c r="DTU38" s="542"/>
      <c r="DTV38" s="542"/>
      <c r="DTW38" s="542"/>
      <c r="DTX38" s="542"/>
      <c r="DTY38" s="542"/>
      <c r="DTZ38" s="542"/>
      <c r="DUA38" s="542"/>
      <c r="DUB38" s="542"/>
      <c r="DUC38" s="542"/>
      <c r="DUD38" s="542"/>
      <c r="DUE38" s="542"/>
      <c r="DUF38" s="542"/>
      <c r="DUG38" s="542"/>
      <c r="DUH38" s="542"/>
      <c r="DUI38" s="542"/>
      <c r="DUJ38" s="542"/>
      <c r="DUK38" s="542"/>
      <c r="DUL38" s="542"/>
      <c r="DUM38" s="542"/>
      <c r="DUN38" s="542"/>
      <c r="DUO38" s="542"/>
      <c r="DUP38" s="542"/>
      <c r="DUQ38" s="542"/>
      <c r="DUR38" s="542"/>
      <c r="DUS38" s="542"/>
      <c r="DUT38" s="542"/>
      <c r="DUU38" s="542"/>
      <c r="DUV38" s="542"/>
      <c r="DUW38" s="542"/>
      <c r="DUX38" s="542"/>
      <c r="DUY38" s="542"/>
      <c r="DUZ38" s="542"/>
      <c r="DVA38" s="542"/>
      <c r="DVB38" s="542"/>
      <c r="DVC38" s="542"/>
      <c r="DVD38" s="542"/>
      <c r="DVE38" s="542"/>
      <c r="DVF38" s="542"/>
      <c r="DVG38" s="542"/>
      <c r="DVH38" s="542"/>
      <c r="DVI38" s="542"/>
      <c r="DVJ38" s="542"/>
      <c r="DVK38" s="542"/>
      <c r="DVL38" s="542"/>
      <c r="DVM38" s="542"/>
      <c r="DVN38" s="542"/>
      <c r="DVO38" s="542"/>
      <c r="DVP38" s="542"/>
      <c r="DVQ38" s="542"/>
      <c r="DVR38" s="542"/>
      <c r="DVS38" s="542"/>
      <c r="DVT38" s="542"/>
      <c r="DVU38" s="542"/>
      <c r="DVV38" s="542"/>
      <c r="DVW38" s="542"/>
      <c r="DVX38" s="542"/>
      <c r="DVY38" s="542"/>
      <c r="DVZ38" s="542"/>
      <c r="DWA38" s="542"/>
      <c r="DWB38" s="542"/>
      <c r="DWC38" s="542"/>
      <c r="DWD38" s="542"/>
      <c r="DWE38" s="542"/>
      <c r="DWF38" s="542"/>
      <c r="DWG38" s="542"/>
      <c r="DWH38" s="542"/>
      <c r="DWI38" s="542"/>
      <c r="DWJ38" s="542"/>
      <c r="DWK38" s="542"/>
      <c r="DWL38" s="542"/>
      <c r="DWM38" s="542"/>
      <c r="DWN38" s="542"/>
      <c r="DWO38" s="542"/>
      <c r="DWP38" s="542"/>
      <c r="DWQ38" s="542"/>
      <c r="DWR38" s="542"/>
      <c r="DWS38" s="542"/>
      <c r="DWT38" s="542"/>
      <c r="DWU38" s="542"/>
      <c r="DWV38" s="542"/>
      <c r="DWW38" s="542"/>
      <c r="DWX38" s="542"/>
      <c r="DWY38" s="542"/>
      <c r="DWZ38" s="542"/>
      <c r="DXA38" s="542"/>
      <c r="DXB38" s="542"/>
      <c r="DXC38" s="542"/>
      <c r="DXD38" s="542"/>
      <c r="DXE38" s="542"/>
      <c r="DXF38" s="542"/>
      <c r="DXG38" s="542"/>
      <c r="DXH38" s="542"/>
      <c r="DXI38" s="542"/>
      <c r="DXJ38" s="542"/>
      <c r="DXK38" s="542"/>
      <c r="DXL38" s="542"/>
      <c r="DXM38" s="542"/>
      <c r="DXN38" s="542"/>
      <c r="DXO38" s="542"/>
      <c r="DXP38" s="542"/>
      <c r="DXQ38" s="542"/>
      <c r="DXR38" s="542"/>
      <c r="DXS38" s="542"/>
      <c r="DXT38" s="542"/>
      <c r="DXU38" s="542"/>
      <c r="DXV38" s="542"/>
      <c r="DXW38" s="542"/>
      <c r="DXX38" s="542"/>
      <c r="DXY38" s="542"/>
      <c r="DXZ38" s="542"/>
      <c r="DYA38" s="542"/>
      <c r="DYB38" s="542"/>
      <c r="DYC38" s="542"/>
      <c r="DYD38" s="542"/>
      <c r="DYE38" s="542"/>
      <c r="DYF38" s="542"/>
      <c r="DYG38" s="542"/>
      <c r="DYH38" s="542"/>
      <c r="DYI38" s="542"/>
      <c r="DYJ38" s="542"/>
      <c r="DYK38" s="542"/>
      <c r="DYL38" s="542"/>
      <c r="DYM38" s="542"/>
      <c r="DYN38" s="542"/>
      <c r="DYO38" s="542"/>
      <c r="DYP38" s="542"/>
      <c r="DYQ38" s="542"/>
      <c r="DYR38" s="542"/>
      <c r="DYS38" s="542"/>
      <c r="DYT38" s="542"/>
      <c r="DYU38" s="542"/>
      <c r="DYV38" s="542"/>
      <c r="DYW38" s="542"/>
      <c r="DYX38" s="542"/>
      <c r="DYY38" s="542"/>
      <c r="DYZ38" s="542"/>
      <c r="DZA38" s="542"/>
      <c r="DZB38" s="542"/>
      <c r="DZC38" s="542"/>
      <c r="DZD38" s="542"/>
      <c r="DZE38" s="542"/>
      <c r="DZF38" s="542"/>
      <c r="DZG38" s="542"/>
      <c r="DZH38" s="542"/>
      <c r="DZI38" s="542"/>
      <c r="DZJ38" s="542"/>
      <c r="DZK38" s="542"/>
      <c r="DZL38" s="542"/>
      <c r="DZM38" s="542"/>
      <c r="DZN38" s="542"/>
      <c r="DZO38" s="542"/>
      <c r="DZP38" s="542"/>
      <c r="DZQ38" s="542"/>
      <c r="DZR38" s="542"/>
      <c r="DZS38" s="542"/>
      <c r="DZT38" s="542"/>
      <c r="DZU38" s="542"/>
      <c r="DZV38" s="542"/>
      <c r="DZW38" s="542"/>
      <c r="DZX38" s="542"/>
      <c r="DZY38" s="542"/>
      <c r="DZZ38" s="542"/>
      <c r="EAA38" s="542"/>
      <c r="EAB38" s="542"/>
      <c r="EAC38" s="542"/>
      <c r="EAD38" s="542"/>
      <c r="EAE38" s="542"/>
      <c r="EAF38" s="542"/>
      <c r="EAG38" s="542"/>
      <c r="EAH38" s="542"/>
      <c r="EAI38" s="542"/>
      <c r="EAJ38" s="542"/>
      <c r="EAK38" s="542"/>
      <c r="EAL38" s="542"/>
      <c r="EAM38" s="542"/>
      <c r="EAN38" s="542"/>
      <c r="EAO38" s="542"/>
      <c r="EAP38" s="542"/>
      <c r="EAQ38" s="542"/>
      <c r="EAR38" s="542"/>
      <c r="EAS38" s="542"/>
      <c r="EAT38" s="542"/>
      <c r="EAU38" s="542"/>
      <c r="EAV38" s="542"/>
      <c r="EAW38" s="542"/>
      <c r="EAX38" s="542"/>
      <c r="EAY38" s="542"/>
      <c r="EAZ38" s="542"/>
      <c r="EBA38" s="542"/>
      <c r="EBB38" s="542"/>
      <c r="EBC38" s="542"/>
      <c r="EBD38" s="542"/>
      <c r="EBE38" s="542"/>
      <c r="EBF38" s="542"/>
      <c r="EBG38" s="542"/>
      <c r="EBH38" s="542"/>
      <c r="EBI38" s="542"/>
      <c r="EBJ38" s="542"/>
      <c r="EBK38" s="542"/>
      <c r="EBL38" s="542"/>
      <c r="EBM38" s="542"/>
      <c r="EBN38" s="542"/>
      <c r="EBO38" s="542"/>
      <c r="EBP38" s="542"/>
      <c r="EBQ38" s="542"/>
      <c r="EBR38" s="542"/>
      <c r="EBS38" s="542"/>
      <c r="EBT38" s="542"/>
      <c r="EBU38" s="542"/>
      <c r="EBV38" s="542"/>
      <c r="EBW38" s="542"/>
      <c r="EBX38" s="542"/>
      <c r="EBY38" s="542"/>
      <c r="EBZ38" s="542"/>
      <c r="ECA38" s="542"/>
      <c r="ECB38" s="542"/>
      <c r="ECC38" s="542"/>
      <c r="ECD38" s="542"/>
      <c r="ECE38" s="542"/>
      <c r="ECF38" s="542"/>
      <c r="ECG38" s="542"/>
      <c r="ECH38" s="542"/>
      <c r="ECI38" s="542"/>
      <c r="ECJ38" s="542"/>
      <c r="ECK38" s="542"/>
      <c r="ECL38" s="542"/>
      <c r="ECM38" s="542"/>
      <c r="ECN38" s="542"/>
      <c r="ECO38" s="542"/>
      <c r="ECP38" s="542"/>
      <c r="ECQ38" s="542"/>
      <c r="ECR38" s="542"/>
      <c r="ECS38" s="542"/>
      <c r="ECT38" s="542"/>
      <c r="ECU38" s="542"/>
      <c r="ECV38" s="542"/>
      <c r="ECW38" s="542"/>
      <c r="ECX38" s="542"/>
      <c r="ECY38" s="542"/>
      <c r="ECZ38" s="542"/>
      <c r="EDA38" s="542"/>
      <c r="EDB38" s="542"/>
      <c r="EDC38" s="542"/>
      <c r="EDD38" s="542"/>
      <c r="EDE38" s="542"/>
      <c r="EDF38" s="542"/>
      <c r="EDG38" s="542"/>
      <c r="EDH38" s="542"/>
      <c r="EDI38" s="542"/>
      <c r="EDJ38" s="542"/>
      <c r="EDK38" s="542"/>
      <c r="EDL38" s="542"/>
      <c r="EDM38" s="542"/>
      <c r="EDN38" s="542"/>
      <c r="EDO38" s="542"/>
      <c r="EDP38" s="542"/>
      <c r="EDQ38" s="542"/>
      <c r="EDR38" s="542"/>
      <c r="EDS38" s="542"/>
      <c r="EDT38" s="542"/>
      <c r="EDU38" s="542"/>
      <c r="EDV38" s="542"/>
      <c r="EDW38" s="542"/>
      <c r="EDX38" s="542"/>
      <c r="EDY38" s="542"/>
      <c r="EDZ38" s="542"/>
      <c r="EEA38" s="542"/>
      <c r="EEB38" s="542"/>
      <c r="EEC38" s="542"/>
      <c r="EED38" s="542"/>
      <c r="EEE38" s="542"/>
      <c r="EEF38" s="542"/>
      <c r="EEG38" s="542"/>
      <c r="EEH38" s="542"/>
      <c r="EEI38" s="542"/>
      <c r="EEJ38" s="542"/>
      <c r="EEK38" s="542"/>
      <c r="EEL38" s="542"/>
      <c r="EEM38" s="542"/>
      <c r="EEN38" s="542"/>
      <c r="EEO38" s="542"/>
      <c r="EEP38" s="542"/>
      <c r="EEQ38" s="542"/>
      <c r="EER38" s="542"/>
      <c r="EES38" s="542"/>
      <c r="EET38" s="542"/>
      <c r="EEU38" s="542"/>
      <c r="EEV38" s="542"/>
      <c r="EEW38" s="542"/>
      <c r="EEX38" s="542"/>
      <c r="EEY38" s="542"/>
      <c r="EEZ38" s="542"/>
      <c r="EFA38" s="542"/>
      <c r="EFB38" s="542"/>
      <c r="EFC38" s="542"/>
      <c r="EFD38" s="542"/>
      <c r="EFE38" s="542"/>
      <c r="EFF38" s="542"/>
      <c r="EFG38" s="542"/>
      <c r="EFH38" s="542"/>
      <c r="EFI38" s="542"/>
      <c r="EFJ38" s="542"/>
      <c r="EFK38" s="542"/>
      <c r="EFL38" s="542"/>
      <c r="EFM38" s="542"/>
      <c r="EFN38" s="542"/>
      <c r="EFO38" s="542"/>
      <c r="EFP38" s="542"/>
      <c r="EFQ38" s="542"/>
      <c r="EFR38" s="542"/>
      <c r="EFS38" s="542"/>
      <c r="EFT38" s="542"/>
      <c r="EFU38" s="542"/>
      <c r="EFV38" s="542"/>
      <c r="EFW38" s="542"/>
      <c r="EFX38" s="542"/>
      <c r="EFY38" s="542"/>
      <c r="EFZ38" s="542"/>
      <c r="EGA38" s="542"/>
      <c r="EGB38" s="542"/>
      <c r="EGC38" s="542"/>
      <c r="EGD38" s="542"/>
      <c r="EGE38" s="542"/>
      <c r="EGF38" s="542"/>
      <c r="EGG38" s="542"/>
      <c r="EGH38" s="542"/>
      <c r="EGI38" s="542"/>
      <c r="EGJ38" s="542"/>
      <c r="EGK38" s="542"/>
      <c r="EGL38" s="542"/>
      <c r="EGM38" s="542"/>
      <c r="EGN38" s="542"/>
      <c r="EGO38" s="542"/>
      <c r="EGP38" s="542"/>
      <c r="EGQ38" s="542"/>
      <c r="EGR38" s="542"/>
      <c r="EGS38" s="542"/>
      <c r="EGT38" s="542"/>
      <c r="EGU38" s="542"/>
      <c r="EGV38" s="542"/>
      <c r="EGW38" s="542"/>
      <c r="EGX38" s="542"/>
      <c r="EGY38" s="542"/>
      <c r="EGZ38" s="542"/>
      <c r="EHA38" s="542"/>
      <c r="EHB38" s="542"/>
      <c r="EHC38" s="542"/>
      <c r="EHD38" s="542"/>
      <c r="EHE38" s="542"/>
      <c r="EHF38" s="542"/>
      <c r="EHG38" s="542"/>
      <c r="EHH38" s="542"/>
      <c r="EHI38" s="542"/>
      <c r="EHJ38" s="542"/>
      <c r="EHK38" s="542"/>
      <c r="EHL38" s="542"/>
      <c r="EHM38" s="542"/>
      <c r="EHN38" s="542"/>
      <c r="EHO38" s="542"/>
      <c r="EHP38" s="542"/>
      <c r="EHQ38" s="542"/>
      <c r="EHR38" s="542"/>
      <c r="EHS38" s="542"/>
      <c r="EHT38" s="542"/>
      <c r="EHU38" s="542"/>
      <c r="EHV38" s="542"/>
      <c r="EHW38" s="542"/>
      <c r="EHX38" s="542"/>
      <c r="EHY38" s="542"/>
      <c r="EHZ38" s="542"/>
      <c r="EIA38" s="542"/>
      <c r="EIB38" s="542"/>
      <c r="EIC38" s="542"/>
      <c r="EID38" s="542"/>
      <c r="EIE38" s="542"/>
      <c r="EIF38" s="542"/>
      <c r="EIG38" s="542"/>
      <c r="EIH38" s="542"/>
      <c r="EII38" s="542"/>
      <c r="EIJ38" s="542"/>
      <c r="EIK38" s="542"/>
      <c r="EIL38" s="542"/>
      <c r="EIM38" s="542"/>
      <c r="EIN38" s="542"/>
      <c r="EIO38" s="542"/>
      <c r="EIP38" s="542"/>
      <c r="EIQ38" s="542"/>
      <c r="EIR38" s="542"/>
      <c r="EIS38" s="542"/>
      <c r="EIT38" s="542"/>
      <c r="EIU38" s="542"/>
      <c r="EIV38" s="542"/>
      <c r="EIW38" s="542"/>
      <c r="EIX38" s="542"/>
      <c r="EIY38" s="542"/>
      <c r="EIZ38" s="542"/>
      <c r="EJA38" s="542"/>
      <c r="EJB38" s="542"/>
      <c r="EJC38" s="542"/>
      <c r="EJD38" s="542"/>
      <c r="EJE38" s="542"/>
      <c r="EJF38" s="542"/>
      <c r="EJG38" s="542"/>
      <c r="EJH38" s="542"/>
      <c r="EJI38" s="542"/>
      <c r="EJJ38" s="542"/>
      <c r="EJK38" s="542"/>
      <c r="EJL38" s="542"/>
      <c r="EJM38" s="542"/>
      <c r="EJN38" s="542"/>
      <c r="EJO38" s="542"/>
      <c r="EJP38" s="542"/>
      <c r="EJQ38" s="542"/>
      <c r="EJR38" s="542"/>
      <c r="EJS38" s="542"/>
      <c r="EJT38" s="542"/>
      <c r="EJU38" s="542"/>
      <c r="EJV38" s="542"/>
      <c r="EJW38" s="542"/>
      <c r="EJX38" s="542"/>
      <c r="EJY38" s="542"/>
      <c r="EJZ38" s="542"/>
      <c r="EKA38" s="542"/>
      <c r="EKB38" s="542"/>
      <c r="EKC38" s="542"/>
      <c r="EKD38" s="542"/>
      <c r="EKE38" s="542"/>
      <c r="EKF38" s="542"/>
      <c r="EKG38" s="542"/>
      <c r="EKH38" s="542"/>
      <c r="EKI38" s="542"/>
      <c r="EKJ38" s="542"/>
      <c r="EKK38" s="542"/>
      <c r="EKL38" s="542"/>
      <c r="EKM38" s="542"/>
      <c r="EKN38" s="542"/>
      <c r="EKO38" s="542"/>
      <c r="EKP38" s="542"/>
      <c r="EKQ38" s="542"/>
      <c r="EKR38" s="542"/>
      <c r="EKS38" s="542"/>
      <c r="EKT38" s="542"/>
      <c r="EKU38" s="542"/>
      <c r="EKV38" s="542"/>
      <c r="EKW38" s="542"/>
      <c r="EKX38" s="542"/>
      <c r="EKY38" s="542"/>
      <c r="EKZ38" s="542"/>
      <c r="ELA38" s="542"/>
      <c r="ELB38" s="542"/>
      <c r="ELC38" s="542"/>
      <c r="ELD38" s="542"/>
      <c r="ELE38" s="542"/>
      <c r="ELF38" s="542"/>
      <c r="ELG38" s="542"/>
      <c r="ELH38" s="542"/>
      <c r="ELI38" s="542"/>
      <c r="ELJ38" s="542"/>
      <c r="ELK38" s="542"/>
      <c r="ELL38" s="542"/>
      <c r="ELM38" s="542"/>
      <c r="ELN38" s="542"/>
      <c r="ELO38" s="542"/>
      <c r="ELP38" s="542"/>
      <c r="ELQ38" s="542"/>
      <c r="ELR38" s="542"/>
      <c r="ELS38" s="542"/>
      <c r="ELT38" s="542"/>
      <c r="ELU38" s="542"/>
      <c r="ELV38" s="542"/>
      <c r="ELW38" s="542"/>
      <c r="ELX38" s="542"/>
      <c r="ELY38" s="542"/>
      <c r="ELZ38" s="542"/>
      <c r="EMA38" s="542"/>
      <c r="EMB38" s="542"/>
      <c r="EMC38" s="542"/>
      <c r="EMD38" s="542"/>
      <c r="EME38" s="542"/>
      <c r="EMF38" s="542"/>
      <c r="EMG38" s="542"/>
      <c r="EMH38" s="542"/>
      <c r="EMI38" s="542"/>
      <c r="EMJ38" s="542"/>
      <c r="EMK38" s="542"/>
      <c r="EML38" s="542"/>
      <c r="EMM38" s="542"/>
      <c r="EMN38" s="542"/>
      <c r="EMO38" s="542"/>
      <c r="EMP38" s="542"/>
      <c r="EMQ38" s="542"/>
      <c r="EMR38" s="542"/>
      <c r="EMS38" s="542"/>
      <c r="EMT38" s="542"/>
      <c r="EMU38" s="542"/>
      <c r="EMV38" s="542"/>
      <c r="EMW38" s="542"/>
      <c r="EMX38" s="542"/>
      <c r="EMY38" s="542"/>
      <c r="EMZ38" s="542"/>
      <c r="ENA38" s="542"/>
      <c r="ENB38" s="542"/>
      <c r="ENC38" s="542"/>
      <c r="END38" s="542"/>
      <c r="ENE38" s="542"/>
      <c r="ENF38" s="542"/>
      <c r="ENG38" s="542"/>
      <c r="ENH38" s="542"/>
      <c r="ENI38" s="542"/>
      <c r="ENJ38" s="542"/>
      <c r="ENK38" s="542"/>
      <c r="ENL38" s="542"/>
      <c r="ENM38" s="542"/>
      <c r="ENN38" s="542"/>
      <c r="ENO38" s="542"/>
      <c r="ENP38" s="542"/>
      <c r="ENQ38" s="542"/>
      <c r="ENR38" s="542"/>
      <c r="ENS38" s="542"/>
      <c r="ENT38" s="542"/>
      <c r="ENU38" s="542"/>
      <c r="ENV38" s="542"/>
      <c r="ENW38" s="542"/>
      <c r="ENX38" s="542"/>
      <c r="ENY38" s="542"/>
      <c r="ENZ38" s="542"/>
      <c r="EOA38" s="542"/>
      <c r="EOB38" s="542"/>
      <c r="EOC38" s="542"/>
      <c r="EOD38" s="542"/>
      <c r="EOE38" s="542"/>
      <c r="EOF38" s="542"/>
      <c r="EOG38" s="542"/>
      <c r="EOH38" s="542"/>
      <c r="EOI38" s="542"/>
      <c r="EOJ38" s="542"/>
      <c r="EOK38" s="542"/>
      <c r="EOL38" s="542"/>
      <c r="EOM38" s="542"/>
      <c r="EON38" s="542"/>
      <c r="EOO38" s="542"/>
      <c r="EOP38" s="542"/>
      <c r="EOQ38" s="542"/>
      <c r="EOR38" s="542"/>
      <c r="EOS38" s="542"/>
      <c r="EOT38" s="542"/>
      <c r="EOU38" s="542"/>
      <c r="EOV38" s="542"/>
      <c r="EOW38" s="542"/>
      <c r="EOX38" s="542"/>
      <c r="EOY38" s="542"/>
      <c r="EOZ38" s="542"/>
      <c r="EPA38" s="542"/>
      <c r="EPB38" s="542"/>
      <c r="EPC38" s="542"/>
      <c r="EPD38" s="542"/>
      <c r="EPE38" s="542"/>
      <c r="EPF38" s="542"/>
      <c r="EPG38" s="542"/>
      <c r="EPH38" s="542"/>
      <c r="EPI38" s="542"/>
      <c r="EPJ38" s="542"/>
      <c r="EPK38" s="542"/>
      <c r="EPL38" s="542"/>
      <c r="EPM38" s="542"/>
      <c r="EPN38" s="542"/>
      <c r="EPO38" s="542"/>
      <c r="EPP38" s="542"/>
      <c r="EPQ38" s="542"/>
      <c r="EPR38" s="542"/>
      <c r="EPS38" s="542"/>
      <c r="EPT38" s="542"/>
      <c r="EPU38" s="542"/>
      <c r="EPV38" s="542"/>
      <c r="EPW38" s="542"/>
      <c r="EPX38" s="542"/>
      <c r="EPY38" s="542"/>
      <c r="EPZ38" s="542"/>
      <c r="EQA38" s="542"/>
      <c r="EQB38" s="542"/>
      <c r="EQC38" s="542"/>
      <c r="EQD38" s="542"/>
      <c r="EQE38" s="542"/>
      <c r="EQF38" s="542"/>
      <c r="EQG38" s="542"/>
      <c r="EQH38" s="542"/>
      <c r="EQI38" s="542"/>
      <c r="EQJ38" s="542"/>
      <c r="EQK38" s="542"/>
      <c r="EQL38" s="542"/>
      <c r="EQM38" s="542"/>
      <c r="EQN38" s="542"/>
      <c r="EQO38" s="542"/>
      <c r="EQP38" s="542"/>
      <c r="EQQ38" s="542"/>
      <c r="EQR38" s="542"/>
      <c r="EQS38" s="542"/>
      <c r="EQT38" s="542"/>
      <c r="EQU38" s="542"/>
      <c r="EQV38" s="542"/>
      <c r="EQW38" s="542"/>
      <c r="EQX38" s="542"/>
      <c r="EQY38" s="542"/>
      <c r="EQZ38" s="542"/>
      <c r="ERA38" s="542"/>
      <c r="ERB38" s="542"/>
      <c r="ERC38" s="542"/>
      <c r="ERD38" s="542"/>
      <c r="ERE38" s="542"/>
      <c r="ERF38" s="542"/>
      <c r="ERG38" s="542"/>
      <c r="ERH38" s="542"/>
      <c r="ERI38" s="542"/>
      <c r="ERJ38" s="542"/>
      <c r="ERK38" s="542"/>
      <c r="ERL38" s="542"/>
      <c r="ERM38" s="542"/>
      <c r="ERN38" s="542"/>
      <c r="ERO38" s="542"/>
      <c r="ERP38" s="542"/>
      <c r="ERQ38" s="542"/>
      <c r="ERR38" s="542"/>
      <c r="ERS38" s="542"/>
      <c r="ERT38" s="542"/>
      <c r="ERU38" s="542"/>
      <c r="ERV38" s="542"/>
      <c r="ERW38" s="542"/>
      <c r="ERX38" s="542"/>
      <c r="ERY38" s="542"/>
      <c r="ERZ38" s="542"/>
      <c r="ESA38" s="542"/>
      <c r="ESB38" s="542"/>
      <c r="ESC38" s="542"/>
      <c r="ESD38" s="542"/>
      <c r="ESE38" s="542"/>
      <c r="ESF38" s="542"/>
      <c r="ESG38" s="542"/>
      <c r="ESH38" s="542"/>
      <c r="ESI38" s="542"/>
      <c r="ESJ38" s="542"/>
      <c r="ESK38" s="542"/>
      <c r="ESL38" s="542"/>
      <c r="ESM38" s="542"/>
      <c r="ESN38" s="542"/>
      <c r="ESO38" s="542"/>
      <c r="ESP38" s="542"/>
      <c r="ESQ38" s="542"/>
      <c r="ESR38" s="542"/>
      <c r="ESS38" s="542"/>
      <c r="EST38" s="542"/>
      <c r="ESU38" s="542"/>
      <c r="ESV38" s="542"/>
      <c r="ESW38" s="542"/>
      <c r="ESX38" s="542"/>
      <c r="ESY38" s="542"/>
      <c r="ESZ38" s="542"/>
      <c r="ETA38" s="542"/>
      <c r="ETB38" s="542"/>
      <c r="ETC38" s="542"/>
      <c r="ETD38" s="542"/>
      <c r="ETE38" s="542"/>
      <c r="ETF38" s="542"/>
      <c r="ETG38" s="542"/>
      <c r="ETH38" s="542"/>
      <c r="ETI38" s="542"/>
      <c r="ETJ38" s="542"/>
      <c r="ETK38" s="542"/>
      <c r="ETL38" s="542"/>
      <c r="ETM38" s="542"/>
      <c r="ETN38" s="542"/>
      <c r="ETO38" s="542"/>
      <c r="ETP38" s="542"/>
      <c r="ETQ38" s="542"/>
      <c r="ETR38" s="542"/>
      <c r="ETS38" s="542"/>
      <c r="ETT38" s="542"/>
      <c r="ETU38" s="542"/>
      <c r="ETV38" s="542"/>
      <c r="ETW38" s="542"/>
      <c r="ETX38" s="542"/>
      <c r="ETY38" s="542"/>
      <c r="ETZ38" s="542"/>
      <c r="EUA38" s="542"/>
      <c r="EUB38" s="542"/>
      <c r="EUC38" s="542"/>
      <c r="EUD38" s="542"/>
      <c r="EUE38" s="542"/>
      <c r="EUF38" s="542"/>
      <c r="EUG38" s="542"/>
      <c r="EUH38" s="542"/>
      <c r="EUI38" s="542"/>
      <c r="EUJ38" s="542"/>
      <c r="EUK38" s="542"/>
      <c r="EUL38" s="542"/>
      <c r="EUM38" s="542"/>
      <c r="EUN38" s="542"/>
      <c r="EUO38" s="542"/>
      <c r="EUP38" s="542"/>
      <c r="EUQ38" s="542"/>
      <c r="EUR38" s="542"/>
      <c r="EUS38" s="542"/>
      <c r="EUT38" s="542"/>
      <c r="EUU38" s="542"/>
      <c r="EUV38" s="542"/>
      <c r="EUW38" s="542"/>
      <c r="EUX38" s="542"/>
      <c r="EUY38" s="542"/>
      <c r="EUZ38" s="542"/>
      <c r="EVA38" s="542"/>
      <c r="EVB38" s="542"/>
      <c r="EVC38" s="542"/>
      <c r="EVD38" s="542"/>
      <c r="EVE38" s="542"/>
      <c r="EVF38" s="542"/>
      <c r="EVG38" s="542"/>
      <c r="EVH38" s="542"/>
      <c r="EVI38" s="542"/>
      <c r="EVJ38" s="542"/>
      <c r="EVK38" s="542"/>
      <c r="EVL38" s="542"/>
      <c r="EVM38" s="542"/>
      <c r="EVN38" s="542"/>
      <c r="EVO38" s="542"/>
      <c r="EVP38" s="542"/>
      <c r="EVQ38" s="542"/>
      <c r="EVR38" s="542"/>
      <c r="EVS38" s="542"/>
      <c r="EVT38" s="542"/>
      <c r="EVU38" s="542"/>
      <c r="EVV38" s="542"/>
      <c r="EVW38" s="542"/>
      <c r="EVX38" s="542"/>
      <c r="EVY38" s="542"/>
      <c r="EVZ38" s="542"/>
      <c r="EWA38" s="542"/>
      <c r="EWB38" s="542"/>
      <c r="EWC38" s="542"/>
      <c r="EWD38" s="542"/>
      <c r="EWE38" s="542"/>
      <c r="EWF38" s="542"/>
      <c r="EWG38" s="542"/>
      <c r="EWH38" s="542"/>
      <c r="EWI38" s="542"/>
      <c r="EWJ38" s="542"/>
      <c r="EWK38" s="542"/>
      <c r="EWL38" s="542"/>
      <c r="EWM38" s="542"/>
      <c r="EWN38" s="542"/>
      <c r="EWO38" s="542"/>
      <c r="EWP38" s="542"/>
      <c r="EWQ38" s="542"/>
      <c r="EWR38" s="542"/>
      <c r="EWS38" s="542"/>
      <c r="EWT38" s="542"/>
      <c r="EWU38" s="542"/>
      <c r="EWV38" s="542"/>
      <c r="EWW38" s="542"/>
      <c r="EWX38" s="542"/>
      <c r="EWY38" s="542"/>
      <c r="EWZ38" s="542"/>
      <c r="EXA38" s="542"/>
      <c r="EXB38" s="542"/>
      <c r="EXC38" s="542"/>
      <c r="EXD38" s="542"/>
      <c r="EXE38" s="542"/>
      <c r="EXF38" s="542"/>
      <c r="EXG38" s="542"/>
      <c r="EXH38" s="542"/>
      <c r="EXI38" s="542"/>
      <c r="EXJ38" s="542"/>
      <c r="EXK38" s="542"/>
      <c r="EXL38" s="542"/>
      <c r="EXM38" s="542"/>
      <c r="EXN38" s="542"/>
      <c r="EXO38" s="542"/>
      <c r="EXP38" s="542"/>
      <c r="EXQ38" s="542"/>
      <c r="EXR38" s="542"/>
      <c r="EXS38" s="542"/>
      <c r="EXT38" s="542"/>
      <c r="EXU38" s="542"/>
      <c r="EXV38" s="542"/>
      <c r="EXW38" s="542"/>
      <c r="EXX38" s="542"/>
      <c r="EXY38" s="542"/>
      <c r="EXZ38" s="542"/>
      <c r="EYA38" s="542"/>
      <c r="EYB38" s="542"/>
      <c r="EYC38" s="542"/>
      <c r="EYD38" s="542"/>
      <c r="EYE38" s="542"/>
      <c r="EYF38" s="542"/>
      <c r="EYG38" s="542"/>
      <c r="EYH38" s="542"/>
      <c r="EYI38" s="542"/>
      <c r="EYJ38" s="542"/>
      <c r="EYK38" s="542"/>
      <c r="EYL38" s="542"/>
      <c r="EYM38" s="542"/>
      <c r="EYN38" s="542"/>
      <c r="EYO38" s="542"/>
      <c r="EYP38" s="542"/>
      <c r="EYQ38" s="542"/>
      <c r="EYR38" s="542"/>
      <c r="EYS38" s="542"/>
      <c r="EYT38" s="542"/>
      <c r="EYU38" s="542"/>
      <c r="EYV38" s="542"/>
      <c r="EYW38" s="542"/>
      <c r="EYX38" s="542"/>
      <c r="EYY38" s="542"/>
      <c r="EYZ38" s="542"/>
      <c r="EZA38" s="542"/>
      <c r="EZB38" s="542"/>
      <c r="EZC38" s="542"/>
      <c r="EZD38" s="542"/>
      <c r="EZE38" s="542"/>
      <c r="EZF38" s="542"/>
      <c r="EZG38" s="542"/>
      <c r="EZH38" s="542"/>
      <c r="EZI38" s="542"/>
      <c r="EZJ38" s="542"/>
      <c r="EZK38" s="542"/>
      <c r="EZL38" s="542"/>
      <c r="EZM38" s="542"/>
      <c r="EZN38" s="542"/>
      <c r="EZO38" s="542"/>
      <c r="EZP38" s="542"/>
      <c r="EZQ38" s="542"/>
      <c r="EZR38" s="542"/>
      <c r="EZS38" s="542"/>
      <c r="EZT38" s="542"/>
      <c r="EZU38" s="542"/>
      <c r="EZV38" s="542"/>
      <c r="EZW38" s="542"/>
      <c r="EZX38" s="542"/>
      <c r="EZY38" s="542"/>
      <c r="EZZ38" s="542"/>
      <c r="FAA38" s="542"/>
      <c r="FAB38" s="542"/>
      <c r="FAC38" s="542"/>
      <c r="FAD38" s="542"/>
      <c r="FAE38" s="542"/>
      <c r="FAF38" s="542"/>
      <c r="FAG38" s="542"/>
      <c r="FAH38" s="542"/>
      <c r="FAI38" s="542"/>
      <c r="FAJ38" s="542"/>
      <c r="FAK38" s="542"/>
      <c r="FAL38" s="542"/>
      <c r="FAM38" s="542"/>
      <c r="FAN38" s="542"/>
      <c r="FAO38" s="542"/>
      <c r="FAP38" s="542"/>
      <c r="FAQ38" s="542"/>
      <c r="FAR38" s="542"/>
      <c r="FAS38" s="542"/>
      <c r="FAT38" s="542"/>
      <c r="FAU38" s="542"/>
      <c r="FAV38" s="542"/>
      <c r="FAW38" s="542"/>
      <c r="FAX38" s="542"/>
      <c r="FAY38" s="542"/>
      <c r="FAZ38" s="542"/>
      <c r="FBA38" s="542"/>
      <c r="FBB38" s="542"/>
      <c r="FBC38" s="542"/>
      <c r="FBD38" s="542"/>
      <c r="FBE38" s="542"/>
      <c r="FBF38" s="542"/>
      <c r="FBG38" s="542"/>
      <c r="FBH38" s="542"/>
      <c r="FBI38" s="542"/>
      <c r="FBJ38" s="542"/>
      <c r="FBK38" s="542"/>
      <c r="FBL38" s="542"/>
      <c r="FBM38" s="542"/>
      <c r="FBN38" s="542"/>
      <c r="FBO38" s="542"/>
      <c r="FBP38" s="542"/>
      <c r="FBQ38" s="542"/>
      <c r="FBR38" s="542"/>
      <c r="FBS38" s="542"/>
      <c r="FBT38" s="542"/>
      <c r="FBU38" s="542"/>
      <c r="FBV38" s="542"/>
      <c r="FBW38" s="542"/>
      <c r="FBX38" s="542"/>
      <c r="FBY38" s="542"/>
      <c r="FBZ38" s="542"/>
      <c r="FCA38" s="542"/>
      <c r="FCB38" s="542"/>
      <c r="FCC38" s="542"/>
      <c r="FCD38" s="542"/>
      <c r="FCE38" s="542"/>
      <c r="FCF38" s="542"/>
      <c r="FCG38" s="542"/>
      <c r="FCH38" s="542"/>
      <c r="FCI38" s="542"/>
      <c r="FCJ38" s="542"/>
      <c r="FCK38" s="542"/>
      <c r="FCL38" s="542"/>
      <c r="FCM38" s="542"/>
      <c r="FCN38" s="542"/>
      <c r="FCO38" s="542"/>
      <c r="FCP38" s="542"/>
      <c r="FCQ38" s="542"/>
      <c r="FCR38" s="542"/>
      <c r="FCS38" s="542"/>
      <c r="FCT38" s="542"/>
      <c r="FCU38" s="542"/>
      <c r="FCV38" s="542"/>
      <c r="FCW38" s="542"/>
      <c r="FCX38" s="542"/>
      <c r="FCY38" s="542"/>
      <c r="FCZ38" s="542"/>
      <c r="FDA38" s="542"/>
      <c r="FDB38" s="542"/>
      <c r="FDC38" s="542"/>
      <c r="FDD38" s="542"/>
      <c r="FDE38" s="542"/>
      <c r="FDF38" s="542"/>
      <c r="FDG38" s="542"/>
      <c r="FDH38" s="542"/>
      <c r="FDI38" s="542"/>
      <c r="FDJ38" s="542"/>
      <c r="FDK38" s="542"/>
      <c r="FDL38" s="542"/>
      <c r="FDM38" s="542"/>
      <c r="FDN38" s="542"/>
      <c r="FDO38" s="542"/>
      <c r="FDP38" s="542"/>
      <c r="FDQ38" s="542"/>
      <c r="FDR38" s="542"/>
      <c r="FDS38" s="542"/>
      <c r="FDT38" s="542"/>
      <c r="FDU38" s="542"/>
      <c r="FDV38" s="542"/>
      <c r="FDW38" s="542"/>
      <c r="FDX38" s="542"/>
      <c r="FDY38" s="542"/>
      <c r="FDZ38" s="542"/>
      <c r="FEA38" s="542"/>
      <c r="FEB38" s="542"/>
      <c r="FEC38" s="542"/>
      <c r="FED38" s="542"/>
      <c r="FEE38" s="542"/>
      <c r="FEF38" s="542"/>
      <c r="FEG38" s="542"/>
      <c r="FEH38" s="542"/>
      <c r="FEI38" s="542"/>
      <c r="FEJ38" s="542"/>
      <c r="FEK38" s="542"/>
      <c r="FEL38" s="542"/>
      <c r="FEM38" s="542"/>
      <c r="FEN38" s="542"/>
      <c r="FEO38" s="542"/>
      <c r="FEP38" s="542"/>
      <c r="FEQ38" s="542"/>
      <c r="FER38" s="542"/>
      <c r="FES38" s="542"/>
      <c r="FET38" s="542"/>
      <c r="FEU38" s="542"/>
      <c r="FEV38" s="542"/>
      <c r="FEW38" s="542"/>
      <c r="FEX38" s="542"/>
      <c r="FEY38" s="542"/>
      <c r="FEZ38" s="542"/>
      <c r="FFA38" s="542"/>
      <c r="FFB38" s="542"/>
      <c r="FFC38" s="542"/>
      <c r="FFD38" s="542"/>
      <c r="FFE38" s="542"/>
      <c r="FFF38" s="542"/>
      <c r="FFG38" s="542"/>
      <c r="FFH38" s="542"/>
      <c r="FFI38" s="542"/>
      <c r="FFJ38" s="542"/>
      <c r="FFK38" s="542"/>
      <c r="FFL38" s="542"/>
      <c r="FFM38" s="542"/>
      <c r="FFN38" s="542"/>
      <c r="FFO38" s="542"/>
      <c r="FFP38" s="542"/>
      <c r="FFQ38" s="542"/>
      <c r="FFR38" s="542"/>
      <c r="FFS38" s="542"/>
      <c r="FFT38" s="542"/>
      <c r="FFU38" s="542"/>
      <c r="FFV38" s="542"/>
      <c r="FFW38" s="542"/>
      <c r="FFX38" s="542"/>
      <c r="FFY38" s="542"/>
      <c r="FFZ38" s="542"/>
      <c r="FGA38" s="542"/>
      <c r="FGB38" s="542"/>
      <c r="FGC38" s="542"/>
      <c r="FGD38" s="542"/>
      <c r="FGE38" s="542"/>
      <c r="FGF38" s="542"/>
      <c r="FGG38" s="542"/>
      <c r="FGH38" s="542"/>
      <c r="FGI38" s="542"/>
      <c r="FGJ38" s="542"/>
      <c r="FGK38" s="542"/>
      <c r="FGL38" s="542"/>
      <c r="FGM38" s="542"/>
      <c r="FGN38" s="542"/>
      <c r="FGO38" s="542"/>
      <c r="FGP38" s="542"/>
      <c r="FGQ38" s="542"/>
      <c r="FGR38" s="542"/>
      <c r="FGS38" s="542"/>
      <c r="FGT38" s="542"/>
      <c r="FGU38" s="542"/>
      <c r="FGV38" s="542"/>
      <c r="FGW38" s="542"/>
      <c r="FGX38" s="542"/>
      <c r="FGY38" s="542"/>
      <c r="FGZ38" s="542"/>
      <c r="FHA38" s="542"/>
      <c r="FHB38" s="542"/>
      <c r="FHC38" s="542"/>
      <c r="FHD38" s="542"/>
      <c r="FHE38" s="542"/>
      <c r="FHF38" s="542"/>
      <c r="FHG38" s="542"/>
      <c r="FHH38" s="542"/>
      <c r="FHI38" s="542"/>
      <c r="FHJ38" s="542"/>
      <c r="FHK38" s="542"/>
      <c r="FHL38" s="542"/>
      <c r="FHM38" s="542"/>
      <c r="FHN38" s="542"/>
      <c r="FHO38" s="542"/>
      <c r="FHP38" s="542"/>
      <c r="FHQ38" s="542"/>
      <c r="FHR38" s="542"/>
      <c r="FHS38" s="542"/>
      <c r="FHT38" s="542"/>
      <c r="FHU38" s="542"/>
      <c r="FHV38" s="542"/>
      <c r="FHW38" s="542"/>
      <c r="FHX38" s="542"/>
      <c r="FHY38" s="542"/>
      <c r="FHZ38" s="542"/>
      <c r="FIA38" s="542"/>
      <c r="FIB38" s="542"/>
      <c r="FIC38" s="542"/>
      <c r="FID38" s="542"/>
      <c r="FIE38" s="542"/>
      <c r="FIF38" s="542"/>
      <c r="FIG38" s="542"/>
      <c r="FIH38" s="542"/>
      <c r="FII38" s="542"/>
      <c r="FIJ38" s="542"/>
      <c r="FIK38" s="542"/>
      <c r="FIL38" s="542"/>
      <c r="FIM38" s="542"/>
      <c r="FIN38" s="542"/>
      <c r="FIO38" s="542"/>
      <c r="FIP38" s="542"/>
      <c r="FIQ38" s="542"/>
      <c r="FIR38" s="542"/>
      <c r="FIS38" s="542"/>
      <c r="FIT38" s="542"/>
      <c r="FIU38" s="542"/>
      <c r="FIV38" s="542"/>
      <c r="FIW38" s="542"/>
      <c r="FIX38" s="542"/>
      <c r="FIY38" s="542"/>
      <c r="FIZ38" s="542"/>
      <c r="FJA38" s="542"/>
      <c r="FJB38" s="542"/>
      <c r="FJC38" s="542"/>
      <c r="FJD38" s="542"/>
      <c r="FJE38" s="542"/>
      <c r="FJF38" s="542"/>
      <c r="FJG38" s="542"/>
      <c r="FJH38" s="542"/>
      <c r="FJI38" s="542"/>
      <c r="FJJ38" s="542"/>
      <c r="FJK38" s="542"/>
      <c r="FJL38" s="542"/>
      <c r="FJM38" s="542"/>
      <c r="FJN38" s="542"/>
      <c r="FJO38" s="542"/>
      <c r="FJP38" s="542"/>
      <c r="FJQ38" s="542"/>
      <c r="FJR38" s="542"/>
      <c r="FJS38" s="542"/>
      <c r="FJT38" s="542"/>
      <c r="FJU38" s="542"/>
      <c r="FJV38" s="542"/>
      <c r="FJW38" s="542"/>
      <c r="FJX38" s="542"/>
      <c r="FJY38" s="542"/>
      <c r="FJZ38" s="542"/>
      <c r="FKA38" s="542"/>
      <c r="FKB38" s="542"/>
      <c r="FKC38" s="542"/>
      <c r="FKD38" s="542"/>
      <c r="FKE38" s="542"/>
      <c r="FKF38" s="542"/>
      <c r="FKG38" s="542"/>
      <c r="FKH38" s="542"/>
      <c r="FKI38" s="542"/>
      <c r="FKJ38" s="542"/>
      <c r="FKK38" s="542"/>
      <c r="FKL38" s="542"/>
      <c r="FKM38" s="542"/>
      <c r="FKN38" s="542"/>
      <c r="FKO38" s="542"/>
      <c r="FKP38" s="542"/>
      <c r="FKQ38" s="542"/>
      <c r="FKR38" s="542"/>
      <c r="FKS38" s="542"/>
      <c r="FKT38" s="542"/>
      <c r="FKU38" s="542"/>
      <c r="FKV38" s="542"/>
      <c r="FKW38" s="542"/>
      <c r="FKX38" s="542"/>
      <c r="FKY38" s="542"/>
      <c r="FKZ38" s="542"/>
      <c r="FLA38" s="542"/>
      <c r="FLB38" s="542"/>
      <c r="FLC38" s="542"/>
      <c r="FLD38" s="542"/>
      <c r="FLE38" s="542"/>
      <c r="FLF38" s="542"/>
      <c r="FLG38" s="542"/>
      <c r="FLH38" s="542"/>
      <c r="FLI38" s="542"/>
      <c r="FLJ38" s="542"/>
      <c r="FLK38" s="542"/>
      <c r="FLL38" s="542"/>
      <c r="FLM38" s="542"/>
      <c r="FLN38" s="542"/>
      <c r="FLO38" s="542"/>
      <c r="FLP38" s="542"/>
      <c r="FLQ38" s="542"/>
      <c r="FLR38" s="542"/>
      <c r="FLS38" s="542"/>
      <c r="FLT38" s="542"/>
      <c r="FLU38" s="542"/>
      <c r="FLV38" s="542"/>
      <c r="FLW38" s="542"/>
      <c r="FLX38" s="542"/>
      <c r="FLY38" s="542"/>
      <c r="FLZ38" s="542"/>
      <c r="FMA38" s="542"/>
      <c r="FMB38" s="542"/>
      <c r="FMC38" s="542"/>
      <c r="FMD38" s="542"/>
      <c r="FME38" s="542"/>
      <c r="FMF38" s="542"/>
      <c r="FMG38" s="542"/>
      <c r="FMH38" s="542"/>
      <c r="FMI38" s="542"/>
      <c r="FMJ38" s="542"/>
      <c r="FMK38" s="542"/>
      <c r="FML38" s="542"/>
      <c r="FMM38" s="542"/>
      <c r="FMN38" s="542"/>
      <c r="FMO38" s="542"/>
      <c r="FMP38" s="542"/>
      <c r="FMQ38" s="542"/>
      <c r="FMR38" s="542"/>
      <c r="FMS38" s="542"/>
      <c r="FMT38" s="542"/>
      <c r="FMU38" s="542"/>
      <c r="FMV38" s="542"/>
      <c r="FMW38" s="542"/>
      <c r="FMX38" s="542"/>
      <c r="FMY38" s="542"/>
      <c r="FMZ38" s="542"/>
      <c r="FNA38" s="542"/>
      <c r="FNB38" s="542"/>
      <c r="FNC38" s="542"/>
      <c r="FND38" s="542"/>
      <c r="FNE38" s="542"/>
      <c r="FNF38" s="542"/>
      <c r="FNG38" s="542"/>
      <c r="FNH38" s="542"/>
      <c r="FNI38" s="542"/>
      <c r="FNJ38" s="542"/>
      <c r="FNK38" s="542"/>
      <c r="FNL38" s="542"/>
      <c r="FNM38" s="542"/>
      <c r="FNN38" s="542"/>
      <c r="FNO38" s="542"/>
      <c r="FNP38" s="542"/>
      <c r="FNQ38" s="542"/>
      <c r="FNR38" s="542"/>
      <c r="FNS38" s="542"/>
      <c r="FNT38" s="542"/>
      <c r="FNU38" s="542"/>
      <c r="FNV38" s="542"/>
      <c r="FNW38" s="542"/>
      <c r="FNX38" s="542"/>
      <c r="FNY38" s="542"/>
      <c r="FNZ38" s="542"/>
      <c r="FOA38" s="542"/>
      <c r="FOB38" s="542"/>
      <c r="FOC38" s="542"/>
      <c r="FOD38" s="542"/>
      <c r="FOE38" s="542"/>
      <c r="FOF38" s="542"/>
      <c r="FOG38" s="542"/>
      <c r="FOH38" s="542"/>
      <c r="FOI38" s="542"/>
      <c r="FOJ38" s="542"/>
      <c r="FOK38" s="542"/>
      <c r="FOL38" s="542"/>
      <c r="FOM38" s="542"/>
      <c r="FON38" s="542"/>
      <c r="FOO38" s="542"/>
      <c r="FOP38" s="542"/>
      <c r="FOQ38" s="542"/>
      <c r="FOR38" s="542"/>
      <c r="FOS38" s="542"/>
      <c r="FOT38" s="542"/>
      <c r="FOU38" s="542"/>
      <c r="FOV38" s="542"/>
      <c r="FOW38" s="542"/>
      <c r="FOX38" s="542"/>
      <c r="FOY38" s="542"/>
      <c r="FOZ38" s="542"/>
      <c r="FPA38" s="542"/>
      <c r="FPB38" s="542"/>
      <c r="FPC38" s="542"/>
      <c r="FPD38" s="542"/>
      <c r="FPE38" s="542"/>
      <c r="FPF38" s="542"/>
      <c r="FPG38" s="542"/>
      <c r="FPH38" s="542"/>
      <c r="FPI38" s="542"/>
      <c r="FPJ38" s="542"/>
      <c r="FPK38" s="542"/>
      <c r="FPL38" s="542"/>
      <c r="FPM38" s="542"/>
      <c r="FPN38" s="542"/>
      <c r="FPO38" s="542"/>
      <c r="FPP38" s="542"/>
      <c r="FPQ38" s="542"/>
      <c r="FPR38" s="542"/>
      <c r="FPS38" s="542"/>
      <c r="FPT38" s="542"/>
      <c r="FPU38" s="542"/>
      <c r="FPV38" s="542"/>
      <c r="FPW38" s="542"/>
      <c r="FPX38" s="542"/>
      <c r="FPY38" s="542"/>
      <c r="FPZ38" s="542"/>
      <c r="FQA38" s="542"/>
      <c r="FQB38" s="542"/>
      <c r="FQC38" s="542"/>
      <c r="FQD38" s="542"/>
      <c r="FQE38" s="542"/>
      <c r="FQF38" s="542"/>
      <c r="FQG38" s="542"/>
      <c r="FQH38" s="542"/>
      <c r="FQI38" s="542"/>
      <c r="FQJ38" s="542"/>
      <c r="FQK38" s="542"/>
      <c r="FQL38" s="542"/>
      <c r="FQM38" s="542"/>
      <c r="FQN38" s="542"/>
      <c r="FQO38" s="542"/>
      <c r="FQP38" s="542"/>
      <c r="FQQ38" s="542"/>
      <c r="FQR38" s="542"/>
      <c r="FQS38" s="542"/>
      <c r="FQT38" s="542"/>
      <c r="FQU38" s="542"/>
      <c r="FQV38" s="542"/>
      <c r="FQW38" s="542"/>
      <c r="FQX38" s="542"/>
      <c r="FQY38" s="542"/>
      <c r="FQZ38" s="542"/>
      <c r="FRA38" s="542"/>
      <c r="FRB38" s="542"/>
      <c r="FRC38" s="542"/>
      <c r="FRD38" s="542"/>
      <c r="FRE38" s="542"/>
      <c r="FRF38" s="542"/>
      <c r="FRG38" s="542"/>
      <c r="FRH38" s="542"/>
      <c r="FRI38" s="542"/>
      <c r="FRJ38" s="542"/>
      <c r="FRK38" s="542"/>
      <c r="FRL38" s="542"/>
      <c r="FRM38" s="542"/>
      <c r="FRN38" s="542"/>
      <c r="FRO38" s="542"/>
      <c r="FRP38" s="542"/>
      <c r="FRQ38" s="542"/>
      <c r="FRR38" s="542"/>
      <c r="FRS38" s="542"/>
      <c r="FRT38" s="542"/>
      <c r="FRU38" s="542"/>
      <c r="FRV38" s="542"/>
      <c r="FRW38" s="542"/>
      <c r="FRX38" s="542"/>
      <c r="FRY38" s="542"/>
      <c r="FRZ38" s="542"/>
      <c r="FSA38" s="542"/>
      <c r="FSB38" s="542"/>
      <c r="FSC38" s="542"/>
      <c r="FSD38" s="542"/>
      <c r="FSE38" s="542"/>
      <c r="FSF38" s="542"/>
      <c r="FSG38" s="542"/>
      <c r="FSH38" s="542"/>
      <c r="FSI38" s="542"/>
      <c r="FSJ38" s="542"/>
      <c r="FSK38" s="542"/>
      <c r="FSL38" s="542"/>
      <c r="FSM38" s="542"/>
      <c r="FSN38" s="542"/>
      <c r="FSO38" s="542"/>
      <c r="FSP38" s="542"/>
      <c r="FSQ38" s="542"/>
      <c r="FSR38" s="542"/>
      <c r="FSS38" s="542"/>
      <c r="FST38" s="542"/>
      <c r="FSU38" s="542"/>
      <c r="FSV38" s="542"/>
      <c r="FSW38" s="542"/>
      <c r="FSX38" s="542"/>
      <c r="FSY38" s="542"/>
      <c r="FSZ38" s="542"/>
      <c r="FTA38" s="542"/>
      <c r="FTB38" s="542"/>
      <c r="FTC38" s="542"/>
      <c r="FTD38" s="542"/>
      <c r="FTE38" s="542"/>
      <c r="FTF38" s="542"/>
      <c r="FTG38" s="542"/>
      <c r="FTH38" s="542"/>
      <c r="FTI38" s="542"/>
      <c r="FTJ38" s="542"/>
      <c r="FTK38" s="542"/>
      <c r="FTL38" s="542"/>
      <c r="FTM38" s="542"/>
      <c r="FTN38" s="542"/>
      <c r="FTO38" s="542"/>
      <c r="FTP38" s="542"/>
      <c r="FTQ38" s="542"/>
      <c r="FTR38" s="542"/>
      <c r="FTS38" s="542"/>
      <c r="FTT38" s="542"/>
      <c r="FTU38" s="542"/>
      <c r="FTV38" s="542"/>
      <c r="FTW38" s="542"/>
      <c r="FTX38" s="542"/>
      <c r="FTY38" s="542"/>
      <c r="FTZ38" s="542"/>
      <c r="FUA38" s="542"/>
      <c r="FUB38" s="542"/>
      <c r="FUC38" s="542"/>
      <c r="FUD38" s="542"/>
      <c r="FUE38" s="542"/>
      <c r="FUF38" s="542"/>
      <c r="FUG38" s="542"/>
      <c r="FUH38" s="542"/>
      <c r="FUI38" s="542"/>
      <c r="FUJ38" s="542"/>
      <c r="FUK38" s="542"/>
      <c r="FUL38" s="542"/>
      <c r="FUM38" s="542"/>
      <c r="FUN38" s="542"/>
      <c r="FUO38" s="542"/>
      <c r="FUP38" s="542"/>
      <c r="FUQ38" s="542"/>
      <c r="FUR38" s="542"/>
      <c r="FUS38" s="542"/>
      <c r="FUT38" s="542"/>
      <c r="FUU38" s="542"/>
      <c r="FUV38" s="542"/>
      <c r="FUW38" s="542"/>
      <c r="FUX38" s="542"/>
      <c r="FUY38" s="542"/>
      <c r="FUZ38" s="542"/>
      <c r="FVA38" s="542"/>
      <c r="FVB38" s="542"/>
      <c r="FVC38" s="542"/>
      <c r="FVD38" s="542"/>
      <c r="FVE38" s="542"/>
      <c r="FVF38" s="542"/>
      <c r="FVG38" s="542"/>
      <c r="FVH38" s="542"/>
      <c r="FVI38" s="542"/>
      <c r="FVJ38" s="542"/>
      <c r="FVK38" s="542"/>
      <c r="FVL38" s="542"/>
      <c r="FVM38" s="542"/>
      <c r="FVN38" s="542"/>
      <c r="FVO38" s="542"/>
      <c r="FVP38" s="542"/>
      <c r="FVQ38" s="542"/>
      <c r="FVR38" s="542"/>
      <c r="FVS38" s="542"/>
      <c r="FVT38" s="542"/>
      <c r="FVU38" s="542"/>
      <c r="FVV38" s="542"/>
      <c r="FVW38" s="542"/>
      <c r="FVX38" s="542"/>
      <c r="FVY38" s="542"/>
      <c r="FVZ38" s="542"/>
      <c r="FWA38" s="542"/>
      <c r="FWB38" s="542"/>
      <c r="FWC38" s="542"/>
      <c r="FWD38" s="542"/>
      <c r="FWE38" s="542"/>
      <c r="FWF38" s="542"/>
      <c r="FWG38" s="542"/>
      <c r="FWH38" s="542"/>
      <c r="FWI38" s="542"/>
      <c r="FWJ38" s="542"/>
      <c r="FWK38" s="542"/>
      <c r="FWL38" s="542"/>
      <c r="FWM38" s="542"/>
      <c r="FWN38" s="542"/>
      <c r="FWO38" s="542"/>
      <c r="FWP38" s="542"/>
      <c r="FWQ38" s="542"/>
      <c r="FWR38" s="542"/>
      <c r="FWS38" s="542"/>
      <c r="FWT38" s="542"/>
      <c r="FWU38" s="542"/>
      <c r="FWV38" s="542"/>
      <c r="FWW38" s="542"/>
      <c r="FWX38" s="542"/>
      <c r="FWY38" s="542"/>
      <c r="FWZ38" s="542"/>
      <c r="FXA38" s="542"/>
      <c r="FXB38" s="542"/>
      <c r="FXC38" s="542"/>
      <c r="FXD38" s="542"/>
      <c r="FXE38" s="542"/>
      <c r="FXF38" s="542"/>
      <c r="FXG38" s="542"/>
      <c r="FXH38" s="542"/>
      <c r="FXI38" s="542"/>
      <c r="FXJ38" s="542"/>
      <c r="FXK38" s="542"/>
      <c r="FXL38" s="542"/>
      <c r="FXM38" s="542"/>
      <c r="FXN38" s="542"/>
      <c r="FXO38" s="542"/>
      <c r="FXP38" s="542"/>
      <c r="FXQ38" s="542"/>
      <c r="FXR38" s="542"/>
      <c r="FXS38" s="542"/>
      <c r="FXT38" s="542"/>
      <c r="FXU38" s="542"/>
      <c r="FXV38" s="542"/>
      <c r="FXW38" s="542"/>
      <c r="FXX38" s="542"/>
      <c r="FXY38" s="542"/>
      <c r="FXZ38" s="542"/>
      <c r="FYA38" s="542"/>
      <c r="FYB38" s="542"/>
      <c r="FYC38" s="542"/>
      <c r="FYD38" s="542"/>
      <c r="FYE38" s="542"/>
      <c r="FYF38" s="542"/>
      <c r="FYG38" s="542"/>
      <c r="FYH38" s="542"/>
      <c r="FYI38" s="542"/>
      <c r="FYJ38" s="542"/>
      <c r="FYK38" s="542"/>
      <c r="FYL38" s="542"/>
      <c r="FYM38" s="542"/>
      <c r="FYN38" s="542"/>
      <c r="FYO38" s="542"/>
      <c r="FYP38" s="542"/>
      <c r="FYQ38" s="542"/>
      <c r="FYR38" s="542"/>
      <c r="FYS38" s="542"/>
      <c r="FYT38" s="542"/>
      <c r="FYU38" s="542"/>
      <c r="FYV38" s="542"/>
      <c r="FYW38" s="542"/>
      <c r="FYX38" s="542"/>
      <c r="FYY38" s="542"/>
      <c r="FYZ38" s="542"/>
      <c r="FZA38" s="542"/>
      <c r="FZB38" s="542"/>
      <c r="FZC38" s="542"/>
      <c r="FZD38" s="542"/>
      <c r="FZE38" s="542"/>
      <c r="FZF38" s="542"/>
      <c r="FZG38" s="542"/>
      <c r="FZH38" s="542"/>
      <c r="FZI38" s="542"/>
      <c r="FZJ38" s="542"/>
      <c r="FZK38" s="542"/>
      <c r="FZL38" s="542"/>
      <c r="FZM38" s="542"/>
      <c r="FZN38" s="542"/>
      <c r="FZO38" s="542"/>
      <c r="FZP38" s="542"/>
      <c r="FZQ38" s="542"/>
      <c r="FZR38" s="542"/>
      <c r="FZS38" s="542"/>
      <c r="FZT38" s="542"/>
      <c r="FZU38" s="542"/>
      <c r="FZV38" s="542"/>
      <c r="FZW38" s="542"/>
      <c r="FZX38" s="542"/>
      <c r="FZY38" s="542"/>
      <c r="FZZ38" s="542"/>
      <c r="GAA38" s="542"/>
      <c r="GAB38" s="542"/>
      <c r="GAC38" s="542"/>
      <c r="GAD38" s="542"/>
      <c r="GAE38" s="542"/>
      <c r="GAF38" s="542"/>
      <c r="GAG38" s="542"/>
      <c r="GAH38" s="542"/>
      <c r="GAI38" s="542"/>
      <c r="GAJ38" s="542"/>
      <c r="GAK38" s="542"/>
      <c r="GAL38" s="542"/>
      <c r="GAM38" s="542"/>
      <c r="GAN38" s="542"/>
      <c r="GAO38" s="542"/>
      <c r="GAP38" s="542"/>
      <c r="GAQ38" s="542"/>
      <c r="GAR38" s="542"/>
      <c r="GAS38" s="542"/>
      <c r="GAT38" s="542"/>
      <c r="GAU38" s="542"/>
      <c r="GAV38" s="542"/>
      <c r="GAW38" s="542"/>
      <c r="GAX38" s="542"/>
      <c r="GAY38" s="542"/>
      <c r="GAZ38" s="542"/>
      <c r="GBA38" s="542"/>
      <c r="GBB38" s="542"/>
      <c r="GBC38" s="542"/>
      <c r="GBD38" s="542"/>
      <c r="GBE38" s="542"/>
      <c r="GBF38" s="542"/>
      <c r="GBG38" s="542"/>
      <c r="GBH38" s="542"/>
      <c r="GBI38" s="542"/>
      <c r="GBJ38" s="542"/>
      <c r="GBK38" s="542"/>
      <c r="GBL38" s="542"/>
      <c r="GBM38" s="542"/>
      <c r="GBN38" s="542"/>
      <c r="GBO38" s="542"/>
      <c r="GBP38" s="542"/>
      <c r="GBQ38" s="542"/>
      <c r="GBR38" s="542"/>
      <c r="GBS38" s="542"/>
      <c r="GBT38" s="542"/>
      <c r="GBU38" s="542"/>
      <c r="GBV38" s="542"/>
      <c r="GBW38" s="542"/>
      <c r="GBX38" s="542"/>
      <c r="GBY38" s="542"/>
      <c r="GBZ38" s="542"/>
      <c r="GCA38" s="542"/>
      <c r="GCB38" s="542"/>
      <c r="GCC38" s="542"/>
      <c r="GCD38" s="542"/>
      <c r="GCE38" s="542"/>
      <c r="GCF38" s="542"/>
      <c r="GCG38" s="542"/>
      <c r="GCH38" s="542"/>
      <c r="GCI38" s="542"/>
      <c r="GCJ38" s="542"/>
      <c r="GCK38" s="542"/>
      <c r="GCL38" s="542"/>
      <c r="GCM38" s="542"/>
      <c r="GCN38" s="542"/>
      <c r="GCO38" s="542"/>
      <c r="GCP38" s="542"/>
      <c r="GCQ38" s="542"/>
      <c r="GCR38" s="542"/>
      <c r="GCS38" s="542"/>
      <c r="GCT38" s="542"/>
      <c r="GCU38" s="542"/>
      <c r="GCV38" s="542"/>
      <c r="GCW38" s="542"/>
      <c r="GCX38" s="542"/>
      <c r="GCY38" s="542"/>
      <c r="GCZ38" s="542"/>
      <c r="GDA38" s="542"/>
      <c r="GDB38" s="542"/>
      <c r="GDC38" s="542"/>
      <c r="GDD38" s="542"/>
      <c r="GDE38" s="542"/>
      <c r="GDF38" s="542"/>
      <c r="GDG38" s="542"/>
      <c r="GDH38" s="542"/>
      <c r="GDI38" s="542"/>
      <c r="GDJ38" s="542"/>
      <c r="GDK38" s="542"/>
      <c r="GDL38" s="542"/>
      <c r="GDM38" s="542"/>
      <c r="GDN38" s="542"/>
      <c r="GDO38" s="542"/>
      <c r="GDP38" s="542"/>
      <c r="GDQ38" s="542"/>
      <c r="GDR38" s="542"/>
      <c r="GDS38" s="542"/>
      <c r="GDT38" s="542"/>
      <c r="GDU38" s="542"/>
      <c r="GDV38" s="542"/>
      <c r="GDW38" s="542"/>
      <c r="GDX38" s="542"/>
      <c r="GDY38" s="542"/>
      <c r="GDZ38" s="542"/>
      <c r="GEA38" s="542"/>
      <c r="GEB38" s="542"/>
      <c r="GEC38" s="542"/>
      <c r="GED38" s="542"/>
      <c r="GEE38" s="542"/>
      <c r="GEF38" s="542"/>
      <c r="GEG38" s="542"/>
      <c r="GEH38" s="542"/>
      <c r="GEI38" s="542"/>
      <c r="GEJ38" s="542"/>
      <c r="GEK38" s="542"/>
      <c r="GEL38" s="542"/>
      <c r="GEM38" s="542"/>
      <c r="GEN38" s="542"/>
      <c r="GEO38" s="542"/>
      <c r="GEP38" s="542"/>
      <c r="GEQ38" s="542"/>
      <c r="GER38" s="542"/>
      <c r="GES38" s="542"/>
      <c r="GET38" s="542"/>
      <c r="GEU38" s="542"/>
      <c r="GEV38" s="542"/>
      <c r="GEW38" s="542"/>
      <c r="GEX38" s="542"/>
      <c r="GEY38" s="542"/>
      <c r="GEZ38" s="542"/>
      <c r="GFA38" s="542"/>
      <c r="GFB38" s="542"/>
      <c r="GFC38" s="542"/>
      <c r="GFD38" s="542"/>
      <c r="GFE38" s="542"/>
      <c r="GFF38" s="542"/>
      <c r="GFG38" s="542"/>
      <c r="GFH38" s="542"/>
      <c r="GFI38" s="542"/>
      <c r="GFJ38" s="542"/>
      <c r="GFK38" s="542"/>
      <c r="GFL38" s="542"/>
      <c r="GFM38" s="542"/>
      <c r="GFN38" s="542"/>
      <c r="GFO38" s="542"/>
      <c r="GFP38" s="542"/>
      <c r="GFQ38" s="542"/>
      <c r="GFR38" s="542"/>
      <c r="GFS38" s="542"/>
      <c r="GFT38" s="542"/>
      <c r="GFU38" s="542"/>
      <c r="GFV38" s="542"/>
      <c r="GFW38" s="542"/>
      <c r="GFX38" s="542"/>
      <c r="GFY38" s="542"/>
      <c r="GFZ38" s="542"/>
      <c r="GGA38" s="542"/>
      <c r="GGB38" s="542"/>
      <c r="GGC38" s="542"/>
      <c r="GGD38" s="542"/>
      <c r="GGE38" s="542"/>
      <c r="GGF38" s="542"/>
      <c r="GGG38" s="542"/>
      <c r="GGH38" s="542"/>
      <c r="GGI38" s="542"/>
      <c r="GGJ38" s="542"/>
      <c r="GGK38" s="542"/>
      <c r="GGL38" s="542"/>
      <c r="GGM38" s="542"/>
      <c r="GGN38" s="542"/>
      <c r="GGO38" s="542"/>
      <c r="GGP38" s="542"/>
      <c r="GGQ38" s="542"/>
      <c r="GGR38" s="542"/>
      <c r="GGS38" s="542"/>
      <c r="GGT38" s="542"/>
      <c r="GGU38" s="542"/>
      <c r="GGV38" s="542"/>
      <c r="GGW38" s="542"/>
      <c r="GGX38" s="542"/>
      <c r="GGY38" s="542"/>
      <c r="GGZ38" s="542"/>
      <c r="GHA38" s="542"/>
      <c r="GHB38" s="542"/>
      <c r="GHC38" s="542"/>
      <c r="GHD38" s="542"/>
      <c r="GHE38" s="542"/>
      <c r="GHF38" s="542"/>
      <c r="GHG38" s="542"/>
      <c r="GHH38" s="542"/>
      <c r="GHI38" s="542"/>
      <c r="GHJ38" s="542"/>
      <c r="GHK38" s="542"/>
      <c r="GHL38" s="542"/>
      <c r="GHM38" s="542"/>
      <c r="GHN38" s="542"/>
      <c r="GHO38" s="542"/>
      <c r="GHP38" s="542"/>
      <c r="GHQ38" s="542"/>
      <c r="GHR38" s="542"/>
      <c r="GHS38" s="542"/>
      <c r="GHT38" s="542"/>
      <c r="GHU38" s="542"/>
      <c r="GHV38" s="542"/>
      <c r="GHW38" s="542"/>
      <c r="GHX38" s="542"/>
      <c r="GHY38" s="542"/>
      <c r="GHZ38" s="542"/>
      <c r="GIA38" s="542"/>
      <c r="GIB38" s="542"/>
      <c r="GIC38" s="542"/>
      <c r="GID38" s="542"/>
      <c r="GIE38" s="542"/>
      <c r="GIF38" s="542"/>
      <c r="GIG38" s="542"/>
      <c r="GIH38" s="542"/>
      <c r="GII38" s="542"/>
      <c r="GIJ38" s="542"/>
      <c r="GIK38" s="542"/>
      <c r="GIL38" s="542"/>
      <c r="GIM38" s="542"/>
      <c r="GIN38" s="542"/>
      <c r="GIO38" s="542"/>
      <c r="GIP38" s="542"/>
      <c r="GIQ38" s="542"/>
      <c r="GIR38" s="542"/>
      <c r="GIS38" s="542"/>
      <c r="GIT38" s="542"/>
      <c r="GIU38" s="542"/>
      <c r="GIV38" s="542"/>
      <c r="GIW38" s="542"/>
      <c r="GIX38" s="542"/>
      <c r="GIY38" s="542"/>
      <c r="GIZ38" s="542"/>
      <c r="GJA38" s="542"/>
      <c r="GJB38" s="542"/>
      <c r="GJC38" s="542"/>
      <c r="GJD38" s="542"/>
      <c r="GJE38" s="542"/>
      <c r="GJF38" s="542"/>
      <c r="GJG38" s="542"/>
      <c r="GJH38" s="542"/>
      <c r="GJI38" s="542"/>
      <c r="GJJ38" s="542"/>
      <c r="GJK38" s="542"/>
      <c r="GJL38" s="542"/>
      <c r="GJM38" s="542"/>
      <c r="GJN38" s="542"/>
      <c r="GJO38" s="542"/>
      <c r="GJP38" s="542"/>
      <c r="GJQ38" s="542"/>
      <c r="GJR38" s="542"/>
      <c r="GJS38" s="542"/>
      <c r="GJT38" s="542"/>
      <c r="GJU38" s="542"/>
      <c r="GJV38" s="542"/>
      <c r="GJW38" s="542"/>
      <c r="GJX38" s="542"/>
      <c r="GJY38" s="542"/>
      <c r="GJZ38" s="542"/>
      <c r="GKA38" s="542"/>
      <c r="GKB38" s="542"/>
      <c r="GKC38" s="542"/>
      <c r="GKD38" s="542"/>
      <c r="GKE38" s="542"/>
      <c r="GKF38" s="542"/>
      <c r="GKG38" s="542"/>
      <c r="GKH38" s="542"/>
      <c r="GKI38" s="542"/>
      <c r="GKJ38" s="542"/>
      <c r="GKK38" s="542"/>
      <c r="GKL38" s="542"/>
      <c r="GKM38" s="542"/>
      <c r="GKN38" s="542"/>
      <c r="GKO38" s="542"/>
      <c r="GKP38" s="542"/>
      <c r="GKQ38" s="542"/>
      <c r="GKR38" s="542"/>
      <c r="GKS38" s="542"/>
      <c r="GKT38" s="542"/>
      <c r="GKU38" s="542"/>
      <c r="GKV38" s="542"/>
      <c r="GKW38" s="542"/>
      <c r="GKX38" s="542"/>
      <c r="GKY38" s="542"/>
      <c r="GKZ38" s="542"/>
      <c r="GLA38" s="542"/>
      <c r="GLB38" s="542"/>
      <c r="GLC38" s="542"/>
      <c r="GLD38" s="542"/>
      <c r="GLE38" s="542"/>
      <c r="GLF38" s="542"/>
      <c r="GLG38" s="542"/>
      <c r="GLH38" s="542"/>
      <c r="GLI38" s="542"/>
      <c r="GLJ38" s="542"/>
      <c r="GLK38" s="542"/>
      <c r="GLL38" s="542"/>
      <c r="GLM38" s="542"/>
      <c r="GLN38" s="542"/>
      <c r="GLO38" s="542"/>
      <c r="GLP38" s="542"/>
      <c r="GLQ38" s="542"/>
      <c r="GLR38" s="542"/>
      <c r="GLS38" s="542"/>
      <c r="GLT38" s="542"/>
      <c r="GLU38" s="542"/>
      <c r="GLV38" s="542"/>
      <c r="GLW38" s="542"/>
      <c r="GLX38" s="542"/>
      <c r="GLY38" s="542"/>
      <c r="GLZ38" s="542"/>
      <c r="GMA38" s="542"/>
      <c r="GMB38" s="542"/>
      <c r="GMC38" s="542"/>
      <c r="GMD38" s="542"/>
      <c r="GME38" s="542"/>
      <c r="GMF38" s="542"/>
      <c r="GMG38" s="542"/>
      <c r="GMH38" s="542"/>
      <c r="GMI38" s="542"/>
      <c r="GMJ38" s="542"/>
      <c r="GMK38" s="542"/>
      <c r="GML38" s="542"/>
      <c r="GMM38" s="542"/>
      <c r="GMN38" s="542"/>
      <c r="GMO38" s="542"/>
      <c r="GMP38" s="542"/>
      <c r="GMQ38" s="542"/>
      <c r="GMR38" s="542"/>
      <c r="GMS38" s="542"/>
      <c r="GMT38" s="542"/>
      <c r="GMU38" s="542"/>
      <c r="GMV38" s="542"/>
      <c r="GMW38" s="542"/>
      <c r="GMX38" s="542"/>
      <c r="GMY38" s="542"/>
      <c r="GMZ38" s="542"/>
      <c r="GNA38" s="542"/>
      <c r="GNB38" s="542"/>
      <c r="GNC38" s="542"/>
      <c r="GND38" s="542"/>
      <c r="GNE38" s="542"/>
      <c r="GNF38" s="542"/>
      <c r="GNG38" s="542"/>
      <c r="GNH38" s="542"/>
      <c r="GNI38" s="542"/>
      <c r="GNJ38" s="542"/>
      <c r="GNK38" s="542"/>
      <c r="GNL38" s="542"/>
      <c r="GNM38" s="542"/>
      <c r="GNN38" s="542"/>
      <c r="GNO38" s="542"/>
      <c r="GNP38" s="542"/>
      <c r="GNQ38" s="542"/>
      <c r="GNR38" s="542"/>
      <c r="GNS38" s="542"/>
      <c r="GNT38" s="542"/>
      <c r="GNU38" s="542"/>
      <c r="GNV38" s="542"/>
      <c r="GNW38" s="542"/>
      <c r="GNX38" s="542"/>
      <c r="GNY38" s="542"/>
      <c r="GNZ38" s="542"/>
      <c r="GOA38" s="542"/>
      <c r="GOB38" s="542"/>
      <c r="GOC38" s="542"/>
      <c r="GOD38" s="542"/>
      <c r="GOE38" s="542"/>
      <c r="GOF38" s="542"/>
      <c r="GOG38" s="542"/>
      <c r="GOH38" s="542"/>
      <c r="GOI38" s="542"/>
      <c r="GOJ38" s="542"/>
      <c r="GOK38" s="542"/>
      <c r="GOL38" s="542"/>
      <c r="GOM38" s="542"/>
      <c r="GON38" s="542"/>
      <c r="GOO38" s="542"/>
      <c r="GOP38" s="542"/>
      <c r="GOQ38" s="542"/>
      <c r="GOR38" s="542"/>
      <c r="GOS38" s="542"/>
      <c r="GOT38" s="542"/>
      <c r="GOU38" s="542"/>
      <c r="GOV38" s="542"/>
      <c r="GOW38" s="542"/>
      <c r="GOX38" s="542"/>
      <c r="GOY38" s="542"/>
      <c r="GOZ38" s="542"/>
      <c r="GPA38" s="542"/>
      <c r="GPB38" s="542"/>
      <c r="GPC38" s="542"/>
      <c r="GPD38" s="542"/>
      <c r="GPE38" s="542"/>
      <c r="GPF38" s="542"/>
      <c r="GPG38" s="542"/>
      <c r="GPH38" s="542"/>
      <c r="GPI38" s="542"/>
      <c r="GPJ38" s="542"/>
      <c r="GPK38" s="542"/>
      <c r="GPL38" s="542"/>
      <c r="GPM38" s="542"/>
      <c r="GPN38" s="542"/>
      <c r="GPO38" s="542"/>
      <c r="GPP38" s="542"/>
      <c r="GPQ38" s="542"/>
      <c r="GPR38" s="542"/>
      <c r="GPS38" s="542"/>
      <c r="GPT38" s="542"/>
      <c r="GPU38" s="542"/>
      <c r="GPV38" s="542"/>
      <c r="GPW38" s="542"/>
      <c r="GPX38" s="542"/>
      <c r="GPY38" s="542"/>
      <c r="GPZ38" s="542"/>
      <c r="GQA38" s="542"/>
      <c r="GQB38" s="542"/>
      <c r="GQC38" s="542"/>
      <c r="GQD38" s="542"/>
      <c r="GQE38" s="542"/>
      <c r="GQF38" s="542"/>
      <c r="GQG38" s="542"/>
      <c r="GQH38" s="542"/>
      <c r="GQI38" s="542"/>
      <c r="GQJ38" s="542"/>
      <c r="GQK38" s="542"/>
      <c r="GQL38" s="542"/>
      <c r="GQM38" s="542"/>
      <c r="GQN38" s="542"/>
      <c r="GQO38" s="542"/>
      <c r="GQP38" s="542"/>
      <c r="GQQ38" s="542"/>
      <c r="GQR38" s="542"/>
      <c r="GQS38" s="542"/>
      <c r="GQT38" s="542"/>
      <c r="GQU38" s="542"/>
      <c r="GQV38" s="542"/>
      <c r="GQW38" s="542"/>
      <c r="GQX38" s="542"/>
      <c r="GQY38" s="542"/>
      <c r="GQZ38" s="542"/>
      <c r="GRA38" s="542"/>
      <c r="GRB38" s="542"/>
      <c r="GRC38" s="542"/>
      <c r="GRD38" s="542"/>
      <c r="GRE38" s="542"/>
      <c r="GRF38" s="542"/>
      <c r="GRG38" s="542"/>
      <c r="GRH38" s="542"/>
      <c r="GRI38" s="542"/>
      <c r="GRJ38" s="542"/>
      <c r="GRK38" s="542"/>
      <c r="GRL38" s="542"/>
      <c r="GRM38" s="542"/>
      <c r="GRN38" s="542"/>
      <c r="GRO38" s="542"/>
      <c r="GRP38" s="542"/>
      <c r="GRQ38" s="542"/>
      <c r="GRR38" s="542"/>
      <c r="GRS38" s="542"/>
      <c r="GRT38" s="542"/>
      <c r="GRU38" s="542"/>
      <c r="GRV38" s="542"/>
      <c r="GRW38" s="542"/>
      <c r="GRX38" s="542"/>
      <c r="GRY38" s="542"/>
      <c r="GRZ38" s="542"/>
      <c r="GSA38" s="542"/>
      <c r="GSB38" s="542"/>
      <c r="GSC38" s="542"/>
      <c r="GSD38" s="542"/>
      <c r="GSE38" s="542"/>
      <c r="GSF38" s="542"/>
      <c r="GSG38" s="542"/>
      <c r="GSH38" s="542"/>
      <c r="GSI38" s="542"/>
      <c r="GSJ38" s="542"/>
      <c r="GSK38" s="542"/>
      <c r="GSL38" s="542"/>
      <c r="GSM38" s="542"/>
      <c r="GSN38" s="542"/>
      <c r="GSO38" s="542"/>
      <c r="GSP38" s="542"/>
      <c r="GSQ38" s="542"/>
      <c r="GSR38" s="542"/>
      <c r="GSS38" s="542"/>
      <c r="GST38" s="542"/>
      <c r="GSU38" s="542"/>
      <c r="GSV38" s="542"/>
      <c r="GSW38" s="542"/>
      <c r="GSX38" s="542"/>
      <c r="GSY38" s="542"/>
      <c r="GSZ38" s="542"/>
      <c r="GTA38" s="542"/>
      <c r="GTB38" s="542"/>
      <c r="GTC38" s="542"/>
      <c r="GTD38" s="542"/>
      <c r="GTE38" s="542"/>
      <c r="GTF38" s="542"/>
      <c r="GTG38" s="542"/>
      <c r="GTH38" s="542"/>
      <c r="GTI38" s="542"/>
      <c r="GTJ38" s="542"/>
      <c r="GTK38" s="542"/>
      <c r="GTL38" s="542"/>
      <c r="GTM38" s="542"/>
      <c r="GTN38" s="542"/>
      <c r="GTO38" s="542"/>
      <c r="GTP38" s="542"/>
      <c r="GTQ38" s="542"/>
      <c r="GTR38" s="542"/>
      <c r="GTS38" s="542"/>
      <c r="GTT38" s="542"/>
      <c r="GTU38" s="542"/>
      <c r="GTV38" s="542"/>
      <c r="GTW38" s="542"/>
      <c r="GTX38" s="542"/>
      <c r="GTY38" s="542"/>
      <c r="GTZ38" s="542"/>
      <c r="GUA38" s="542"/>
      <c r="GUB38" s="542"/>
      <c r="GUC38" s="542"/>
      <c r="GUD38" s="542"/>
      <c r="GUE38" s="542"/>
      <c r="GUF38" s="542"/>
      <c r="GUG38" s="542"/>
      <c r="GUH38" s="542"/>
      <c r="GUI38" s="542"/>
      <c r="GUJ38" s="542"/>
      <c r="GUK38" s="542"/>
      <c r="GUL38" s="542"/>
      <c r="GUM38" s="542"/>
      <c r="GUN38" s="542"/>
      <c r="GUO38" s="542"/>
      <c r="GUP38" s="542"/>
      <c r="GUQ38" s="542"/>
      <c r="GUR38" s="542"/>
      <c r="GUS38" s="542"/>
      <c r="GUT38" s="542"/>
      <c r="GUU38" s="542"/>
      <c r="GUV38" s="542"/>
      <c r="GUW38" s="542"/>
      <c r="GUX38" s="542"/>
      <c r="GUY38" s="542"/>
      <c r="GUZ38" s="542"/>
      <c r="GVA38" s="542"/>
      <c r="GVB38" s="542"/>
      <c r="GVC38" s="542"/>
      <c r="GVD38" s="542"/>
      <c r="GVE38" s="542"/>
      <c r="GVF38" s="542"/>
      <c r="GVG38" s="542"/>
      <c r="GVH38" s="542"/>
      <c r="GVI38" s="542"/>
      <c r="GVJ38" s="542"/>
      <c r="GVK38" s="542"/>
      <c r="GVL38" s="542"/>
      <c r="GVM38" s="542"/>
      <c r="GVN38" s="542"/>
      <c r="GVO38" s="542"/>
      <c r="GVP38" s="542"/>
      <c r="GVQ38" s="542"/>
      <c r="GVR38" s="542"/>
      <c r="GVS38" s="542"/>
      <c r="GVT38" s="542"/>
      <c r="GVU38" s="542"/>
      <c r="GVV38" s="542"/>
      <c r="GVW38" s="542"/>
      <c r="GVX38" s="542"/>
      <c r="GVY38" s="542"/>
      <c r="GVZ38" s="542"/>
      <c r="GWA38" s="542"/>
      <c r="GWB38" s="542"/>
      <c r="GWC38" s="542"/>
      <c r="GWD38" s="542"/>
      <c r="GWE38" s="542"/>
      <c r="GWF38" s="542"/>
      <c r="GWG38" s="542"/>
      <c r="GWH38" s="542"/>
      <c r="GWI38" s="542"/>
      <c r="GWJ38" s="542"/>
      <c r="GWK38" s="542"/>
      <c r="GWL38" s="542"/>
      <c r="GWM38" s="542"/>
      <c r="GWN38" s="542"/>
      <c r="GWO38" s="542"/>
      <c r="GWP38" s="542"/>
      <c r="GWQ38" s="542"/>
      <c r="GWR38" s="542"/>
      <c r="GWS38" s="542"/>
      <c r="GWT38" s="542"/>
      <c r="GWU38" s="542"/>
      <c r="GWV38" s="542"/>
      <c r="GWW38" s="542"/>
      <c r="GWX38" s="542"/>
      <c r="GWY38" s="542"/>
      <c r="GWZ38" s="542"/>
      <c r="GXA38" s="542"/>
      <c r="GXB38" s="542"/>
      <c r="GXC38" s="542"/>
      <c r="GXD38" s="542"/>
      <c r="GXE38" s="542"/>
      <c r="GXF38" s="542"/>
      <c r="GXG38" s="542"/>
      <c r="GXH38" s="542"/>
      <c r="GXI38" s="542"/>
      <c r="GXJ38" s="542"/>
      <c r="GXK38" s="542"/>
      <c r="GXL38" s="542"/>
      <c r="GXM38" s="542"/>
      <c r="GXN38" s="542"/>
      <c r="GXO38" s="542"/>
      <c r="GXP38" s="542"/>
      <c r="GXQ38" s="542"/>
      <c r="GXR38" s="542"/>
      <c r="GXS38" s="542"/>
      <c r="GXT38" s="542"/>
      <c r="GXU38" s="542"/>
      <c r="GXV38" s="542"/>
      <c r="GXW38" s="542"/>
      <c r="GXX38" s="542"/>
      <c r="GXY38" s="542"/>
      <c r="GXZ38" s="542"/>
      <c r="GYA38" s="542"/>
      <c r="GYB38" s="542"/>
      <c r="GYC38" s="542"/>
      <c r="GYD38" s="542"/>
      <c r="GYE38" s="542"/>
      <c r="GYF38" s="542"/>
      <c r="GYG38" s="542"/>
      <c r="GYH38" s="542"/>
      <c r="GYI38" s="542"/>
      <c r="GYJ38" s="542"/>
      <c r="GYK38" s="542"/>
      <c r="GYL38" s="542"/>
      <c r="GYM38" s="542"/>
      <c r="GYN38" s="542"/>
      <c r="GYO38" s="542"/>
      <c r="GYP38" s="542"/>
      <c r="GYQ38" s="542"/>
      <c r="GYR38" s="542"/>
      <c r="GYS38" s="542"/>
      <c r="GYT38" s="542"/>
      <c r="GYU38" s="542"/>
      <c r="GYV38" s="542"/>
      <c r="GYW38" s="542"/>
      <c r="GYX38" s="542"/>
      <c r="GYY38" s="542"/>
      <c r="GYZ38" s="542"/>
      <c r="GZA38" s="542"/>
      <c r="GZB38" s="542"/>
      <c r="GZC38" s="542"/>
      <c r="GZD38" s="542"/>
      <c r="GZE38" s="542"/>
      <c r="GZF38" s="542"/>
      <c r="GZG38" s="542"/>
      <c r="GZH38" s="542"/>
      <c r="GZI38" s="542"/>
      <c r="GZJ38" s="542"/>
      <c r="GZK38" s="542"/>
      <c r="GZL38" s="542"/>
      <c r="GZM38" s="542"/>
      <c r="GZN38" s="542"/>
      <c r="GZO38" s="542"/>
      <c r="GZP38" s="542"/>
      <c r="GZQ38" s="542"/>
      <c r="GZR38" s="542"/>
      <c r="GZS38" s="542"/>
      <c r="GZT38" s="542"/>
      <c r="GZU38" s="542"/>
      <c r="GZV38" s="542"/>
      <c r="GZW38" s="542"/>
      <c r="GZX38" s="542"/>
      <c r="GZY38" s="542"/>
      <c r="GZZ38" s="542"/>
      <c r="HAA38" s="542"/>
      <c r="HAB38" s="542"/>
      <c r="HAC38" s="542"/>
      <c r="HAD38" s="542"/>
      <c r="HAE38" s="542"/>
      <c r="HAF38" s="542"/>
      <c r="HAG38" s="542"/>
      <c r="HAH38" s="542"/>
      <c r="HAI38" s="542"/>
      <c r="HAJ38" s="542"/>
      <c r="HAK38" s="542"/>
      <c r="HAL38" s="542"/>
      <c r="HAM38" s="542"/>
      <c r="HAN38" s="542"/>
      <c r="HAO38" s="542"/>
      <c r="HAP38" s="542"/>
      <c r="HAQ38" s="542"/>
      <c r="HAR38" s="542"/>
      <c r="HAS38" s="542"/>
      <c r="HAT38" s="542"/>
      <c r="HAU38" s="542"/>
      <c r="HAV38" s="542"/>
      <c r="HAW38" s="542"/>
      <c r="HAX38" s="542"/>
      <c r="HAY38" s="542"/>
      <c r="HAZ38" s="542"/>
      <c r="HBA38" s="542"/>
      <c r="HBB38" s="542"/>
      <c r="HBC38" s="542"/>
      <c r="HBD38" s="542"/>
      <c r="HBE38" s="542"/>
      <c r="HBF38" s="542"/>
      <c r="HBG38" s="542"/>
      <c r="HBH38" s="542"/>
      <c r="HBI38" s="542"/>
      <c r="HBJ38" s="542"/>
      <c r="HBK38" s="542"/>
      <c r="HBL38" s="542"/>
      <c r="HBM38" s="542"/>
      <c r="HBN38" s="542"/>
      <c r="HBO38" s="542"/>
      <c r="HBP38" s="542"/>
      <c r="HBQ38" s="542"/>
      <c r="HBR38" s="542"/>
      <c r="HBS38" s="542"/>
      <c r="HBT38" s="542"/>
      <c r="HBU38" s="542"/>
      <c r="HBV38" s="542"/>
      <c r="HBW38" s="542"/>
      <c r="HBX38" s="542"/>
      <c r="HBY38" s="542"/>
      <c r="HBZ38" s="542"/>
      <c r="HCA38" s="542"/>
      <c r="HCB38" s="542"/>
      <c r="HCC38" s="542"/>
      <c r="HCD38" s="542"/>
      <c r="HCE38" s="542"/>
      <c r="HCF38" s="542"/>
      <c r="HCG38" s="542"/>
      <c r="HCH38" s="542"/>
      <c r="HCI38" s="542"/>
      <c r="HCJ38" s="542"/>
      <c r="HCK38" s="542"/>
      <c r="HCL38" s="542"/>
      <c r="HCM38" s="542"/>
      <c r="HCN38" s="542"/>
      <c r="HCO38" s="542"/>
      <c r="HCP38" s="542"/>
      <c r="HCQ38" s="542"/>
      <c r="HCR38" s="542"/>
      <c r="HCS38" s="542"/>
      <c r="HCT38" s="542"/>
      <c r="HCU38" s="542"/>
      <c r="HCV38" s="542"/>
      <c r="HCW38" s="542"/>
      <c r="HCX38" s="542"/>
      <c r="HCY38" s="542"/>
      <c r="HCZ38" s="542"/>
      <c r="HDA38" s="542"/>
      <c r="HDB38" s="542"/>
      <c r="HDC38" s="542"/>
      <c r="HDD38" s="542"/>
      <c r="HDE38" s="542"/>
      <c r="HDF38" s="542"/>
      <c r="HDG38" s="542"/>
      <c r="HDH38" s="542"/>
      <c r="HDI38" s="542"/>
      <c r="HDJ38" s="542"/>
      <c r="HDK38" s="542"/>
      <c r="HDL38" s="542"/>
      <c r="HDM38" s="542"/>
      <c r="HDN38" s="542"/>
      <c r="HDO38" s="542"/>
      <c r="HDP38" s="542"/>
      <c r="HDQ38" s="542"/>
      <c r="HDR38" s="542"/>
      <c r="HDS38" s="542"/>
      <c r="HDT38" s="542"/>
      <c r="HDU38" s="542"/>
      <c r="HDV38" s="542"/>
      <c r="HDW38" s="542"/>
      <c r="HDX38" s="542"/>
      <c r="HDY38" s="542"/>
      <c r="HDZ38" s="542"/>
      <c r="HEA38" s="542"/>
      <c r="HEB38" s="542"/>
      <c r="HEC38" s="542"/>
      <c r="HED38" s="542"/>
      <c r="HEE38" s="542"/>
      <c r="HEF38" s="542"/>
      <c r="HEG38" s="542"/>
      <c r="HEH38" s="542"/>
      <c r="HEI38" s="542"/>
      <c r="HEJ38" s="542"/>
      <c r="HEK38" s="542"/>
      <c r="HEL38" s="542"/>
      <c r="HEM38" s="542"/>
      <c r="HEN38" s="542"/>
      <c r="HEO38" s="542"/>
      <c r="HEP38" s="542"/>
      <c r="HEQ38" s="542"/>
      <c r="HER38" s="542"/>
      <c r="HES38" s="542"/>
      <c r="HET38" s="542"/>
      <c r="HEU38" s="542"/>
      <c r="HEV38" s="542"/>
      <c r="HEW38" s="542"/>
      <c r="HEX38" s="542"/>
      <c r="HEY38" s="542"/>
      <c r="HEZ38" s="542"/>
      <c r="HFA38" s="542"/>
      <c r="HFB38" s="542"/>
      <c r="HFC38" s="542"/>
      <c r="HFD38" s="542"/>
      <c r="HFE38" s="542"/>
      <c r="HFF38" s="542"/>
      <c r="HFG38" s="542"/>
      <c r="HFH38" s="542"/>
      <c r="HFI38" s="542"/>
      <c r="HFJ38" s="542"/>
      <c r="HFK38" s="542"/>
      <c r="HFL38" s="542"/>
      <c r="HFM38" s="542"/>
      <c r="HFN38" s="542"/>
      <c r="HFO38" s="542"/>
      <c r="HFP38" s="542"/>
      <c r="HFQ38" s="542"/>
      <c r="HFR38" s="542"/>
      <c r="HFS38" s="542"/>
      <c r="HFT38" s="542"/>
      <c r="HFU38" s="542"/>
      <c r="HFV38" s="542"/>
      <c r="HFW38" s="542"/>
      <c r="HFX38" s="542"/>
      <c r="HFY38" s="542"/>
      <c r="HFZ38" s="542"/>
      <c r="HGA38" s="542"/>
      <c r="HGB38" s="542"/>
      <c r="HGC38" s="542"/>
      <c r="HGD38" s="542"/>
      <c r="HGE38" s="542"/>
      <c r="HGF38" s="542"/>
      <c r="HGG38" s="542"/>
      <c r="HGH38" s="542"/>
      <c r="HGI38" s="542"/>
      <c r="HGJ38" s="542"/>
      <c r="HGK38" s="542"/>
      <c r="HGL38" s="542"/>
      <c r="HGM38" s="542"/>
      <c r="HGN38" s="542"/>
      <c r="HGO38" s="542"/>
      <c r="HGP38" s="542"/>
      <c r="HGQ38" s="542"/>
      <c r="HGR38" s="542"/>
      <c r="HGS38" s="542"/>
      <c r="HGT38" s="542"/>
      <c r="HGU38" s="542"/>
      <c r="HGV38" s="542"/>
      <c r="HGW38" s="542"/>
      <c r="HGX38" s="542"/>
      <c r="HGY38" s="542"/>
      <c r="HGZ38" s="542"/>
      <c r="HHA38" s="542"/>
      <c r="HHB38" s="542"/>
      <c r="HHC38" s="542"/>
      <c r="HHD38" s="542"/>
      <c r="HHE38" s="542"/>
      <c r="HHF38" s="542"/>
      <c r="HHG38" s="542"/>
      <c r="HHH38" s="542"/>
      <c r="HHI38" s="542"/>
      <c r="HHJ38" s="542"/>
      <c r="HHK38" s="542"/>
      <c r="HHL38" s="542"/>
      <c r="HHM38" s="542"/>
      <c r="HHN38" s="542"/>
      <c r="HHO38" s="542"/>
      <c r="HHP38" s="542"/>
      <c r="HHQ38" s="542"/>
      <c r="HHR38" s="542"/>
      <c r="HHS38" s="542"/>
      <c r="HHT38" s="542"/>
      <c r="HHU38" s="542"/>
      <c r="HHV38" s="542"/>
      <c r="HHW38" s="542"/>
      <c r="HHX38" s="542"/>
      <c r="HHY38" s="542"/>
      <c r="HHZ38" s="542"/>
      <c r="HIA38" s="542"/>
      <c r="HIB38" s="542"/>
      <c r="HIC38" s="542"/>
      <c r="HID38" s="542"/>
      <c r="HIE38" s="542"/>
      <c r="HIF38" s="542"/>
      <c r="HIG38" s="542"/>
      <c r="HIH38" s="542"/>
      <c r="HII38" s="542"/>
      <c r="HIJ38" s="542"/>
      <c r="HIK38" s="542"/>
      <c r="HIL38" s="542"/>
      <c r="HIM38" s="542"/>
      <c r="HIN38" s="542"/>
      <c r="HIO38" s="542"/>
      <c r="HIP38" s="542"/>
      <c r="HIQ38" s="542"/>
      <c r="HIR38" s="542"/>
      <c r="HIS38" s="542"/>
      <c r="HIT38" s="542"/>
      <c r="HIU38" s="542"/>
      <c r="HIV38" s="542"/>
      <c r="HIW38" s="542"/>
      <c r="HIX38" s="542"/>
      <c r="HIY38" s="542"/>
      <c r="HIZ38" s="542"/>
      <c r="HJA38" s="542"/>
      <c r="HJB38" s="542"/>
      <c r="HJC38" s="542"/>
      <c r="HJD38" s="542"/>
      <c r="HJE38" s="542"/>
      <c r="HJF38" s="542"/>
      <c r="HJG38" s="542"/>
      <c r="HJH38" s="542"/>
      <c r="HJI38" s="542"/>
      <c r="HJJ38" s="542"/>
      <c r="HJK38" s="542"/>
      <c r="HJL38" s="542"/>
      <c r="HJM38" s="542"/>
      <c r="HJN38" s="542"/>
      <c r="HJO38" s="542"/>
      <c r="HJP38" s="542"/>
      <c r="HJQ38" s="542"/>
      <c r="HJR38" s="542"/>
      <c r="HJS38" s="542"/>
      <c r="HJT38" s="542"/>
      <c r="HJU38" s="542"/>
      <c r="HJV38" s="542"/>
      <c r="HJW38" s="542"/>
      <c r="HJX38" s="542"/>
      <c r="HJY38" s="542"/>
      <c r="HJZ38" s="542"/>
      <c r="HKA38" s="542"/>
      <c r="HKB38" s="542"/>
      <c r="HKC38" s="542"/>
      <c r="HKD38" s="542"/>
      <c r="HKE38" s="542"/>
      <c r="HKF38" s="542"/>
      <c r="HKG38" s="542"/>
      <c r="HKH38" s="542"/>
      <c r="HKI38" s="542"/>
      <c r="HKJ38" s="542"/>
      <c r="HKK38" s="542"/>
      <c r="HKL38" s="542"/>
      <c r="HKM38" s="542"/>
      <c r="HKN38" s="542"/>
      <c r="HKO38" s="542"/>
      <c r="HKP38" s="542"/>
      <c r="HKQ38" s="542"/>
      <c r="HKR38" s="542"/>
      <c r="HKS38" s="542"/>
      <c r="HKT38" s="542"/>
      <c r="HKU38" s="542"/>
      <c r="HKV38" s="542"/>
      <c r="HKW38" s="542"/>
      <c r="HKX38" s="542"/>
      <c r="HKY38" s="542"/>
      <c r="HKZ38" s="542"/>
      <c r="HLA38" s="542"/>
      <c r="HLB38" s="542"/>
      <c r="HLC38" s="542"/>
      <c r="HLD38" s="542"/>
      <c r="HLE38" s="542"/>
      <c r="HLF38" s="542"/>
      <c r="HLG38" s="542"/>
      <c r="HLH38" s="542"/>
      <c r="HLI38" s="542"/>
      <c r="HLJ38" s="542"/>
      <c r="HLK38" s="542"/>
      <c r="HLL38" s="542"/>
      <c r="HLM38" s="542"/>
      <c r="HLN38" s="542"/>
      <c r="HLO38" s="542"/>
      <c r="HLP38" s="542"/>
      <c r="HLQ38" s="542"/>
      <c r="HLR38" s="542"/>
      <c r="HLS38" s="542"/>
      <c r="HLT38" s="542"/>
      <c r="HLU38" s="542"/>
      <c r="HLV38" s="542"/>
      <c r="HLW38" s="542"/>
      <c r="HLX38" s="542"/>
      <c r="HLY38" s="542"/>
      <c r="HLZ38" s="542"/>
      <c r="HMA38" s="542"/>
      <c r="HMB38" s="542"/>
      <c r="HMC38" s="542"/>
      <c r="HMD38" s="542"/>
      <c r="HME38" s="542"/>
      <c r="HMF38" s="542"/>
      <c r="HMG38" s="542"/>
      <c r="HMH38" s="542"/>
      <c r="HMI38" s="542"/>
      <c r="HMJ38" s="542"/>
      <c r="HMK38" s="542"/>
      <c r="HML38" s="542"/>
      <c r="HMM38" s="542"/>
      <c r="HMN38" s="542"/>
      <c r="HMO38" s="542"/>
      <c r="HMP38" s="542"/>
      <c r="HMQ38" s="542"/>
      <c r="HMR38" s="542"/>
      <c r="HMS38" s="542"/>
      <c r="HMT38" s="542"/>
      <c r="HMU38" s="542"/>
      <c r="HMV38" s="542"/>
      <c r="HMW38" s="542"/>
      <c r="HMX38" s="542"/>
      <c r="HMY38" s="542"/>
      <c r="HMZ38" s="542"/>
      <c r="HNA38" s="542"/>
      <c r="HNB38" s="542"/>
      <c r="HNC38" s="542"/>
      <c r="HND38" s="542"/>
      <c r="HNE38" s="542"/>
      <c r="HNF38" s="542"/>
      <c r="HNG38" s="542"/>
      <c r="HNH38" s="542"/>
      <c r="HNI38" s="542"/>
      <c r="HNJ38" s="542"/>
      <c r="HNK38" s="542"/>
      <c r="HNL38" s="542"/>
      <c r="HNM38" s="542"/>
      <c r="HNN38" s="542"/>
      <c r="HNO38" s="542"/>
      <c r="HNP38" s="542"/>
      <c r="HNQ38" s="542"/>
      <c r="HNR38" s="542"/>
      <c r="HNS38" s="542"/>
      <c r="HNT38" s="542"/>
      <c r="HNU38" s="542"/>
      <c r="HNV38" s="542"/>
      <c r="HNW38" s="542"/>
      <c r="HNX38" s="542"/>
      <c r="HNY38" s="542"/>
      <c r="HNZ38" s="542"/>
      <c r="HOA38" s="542"/>
      <c r="HOB38" s="542"/>
      <c r="HOC38" s="542"/>
      <c r="HOD38" s="542"/>
      <c r="HOE38" s="542"/>
      <c r="HOF38" s="542"/>
      <c r="HOG38" s="542"/>
      <c r="HOH38" s="542"/>
      <c r="HOI38" s="542"/>
      <c r="HOJ38" s="542"/>
      <c r="HOK38" s="542"/>
      <c r="HOL38" s="542"/>
      <c r="HOM38" s="542"/>
      <c r="HON38" s="542"/>
      <c r="HOO38" s="542"/>
      <c r="HOP38" s="542"/>
      <c r="HOQ38" s="542"/>
      <c r="HOR38" s="542"/>
      <c r="HOS38" s="542"/>
      <c r="HOT38" s="542"/>
      <c r="HOU38" s="542"/>
      <c r="HOV38" s="542"/>
      <c r="HOW38" s="542"/>
      <c r="HOX38" s="542"/>
      <c r="HOY38" s="542"/>
      <c r="HOZ38" s="542"/>
      <c r="HPA38" s="542"/>
      <c r="HPB38" s="542"/>
      <c r="HPC38" s="542"/>
      <c r="HPD38" s="542"/>
      <c r="HPE38" s="542"/>
      <c r="HPF38" s="542"/>
      <c r="HPG38" s="542"/>
      <c r="HPH38" s="542"/>
      <c r="HPI38" s="542"/>
      <c r="HPJ38" s="542"/>
      <c r="HPK38" s="542"/>
      <c r="HPL38" s="542"/>
      <c r="HPM38" s="542"/>
      <c r="HPN38" s="542"/>
      <c r="HPO38" s="542"/>
      <c r="HPP38" s="542"/>
      <c r="HPQ38" s="542"/>
      <c r="HPR38" s="542"/>
      <c r="HPS38" s="542"/>
      <c r="HPT38" s="542"/>
      <c r="HPU38" s="542"/>
      <c r="HPV38" s="542"/>
      <c r="HPW38" s="542"/>
      <c r="HPX38" s="542"/>
      <c r="HPY38" s="542"/>
      <c r="HPZ38" s="542"/>
      <c r="HQA38" s="542"/>
      <c r="HQB38" s="542"/>
      <c r="HQC38" s="542"/>
      <c r="HQD38" s="542"/>
      <c r="HQE38" s="542"/>
      <c r="HQF38" s="542"/>
      <c r="HQG38" s="542"/>
      <c r="HQH38" s="542"/>
      <c r="HQI38" s="542"/>
      <c r="HQJ38" s="542"/>
      <c r="HQK38" s="542"/>
      <c r="HQL38" s="542"/>
      <c r="HQM38" s="542"/>
      <c r="HQN38" s="542"/>
      <c r="HQO38" s="542"/>
      <c r="HQP38" s="542"/>
      <c r="HQQ38" s="542"/>
      <c r="HQR38" s="542"/>
      <c r="HQS38" s="542"/>
      <c r="HQT38" s="542"/>
      <c r="HQU38" s="542"/>
      <c r="HQV38" s="542"/>
      <c r="HQW38" s="542"/>
      <c r="HQX38" s="542"/>
      <c r="HQY38" s="542"/>
      <c r="HQZ38" s="542"/>
      <c r="HRA38" s="542"/>
      <c r="HRB38" s="542"/>
      <c r="HRC38" s="542"/>
      <c r="HRD38" s="542"/>
      <c r="HRE38" s="542"/>
      <c r="HRF38" s="542"/>
      <c r="HRG38" s="542"/>
      <c r="HRH38" s="542"/>
      <c r="HRI38" s="542"/>
      <c r="HRJ38" s="542"/>
      <c r="HRK38" s="542"/>
      <c r="HRL38" s="542"/>
      <c r="HRM38" s="542"/>
      <c r="HRN38" s="542"/>
      <c r="HRO38" s="542"/>
      <c r="HRP38" s="542"/>
      <c r="HRQ38" s="542"/>
      <c r="HRR38" s="542"/>
      <c r="HRS38" s="542"/>
      <c r="HRT38" s="542"/>
      <c r="HRU38" s="542"/>
      <c r="HRV38" s="542"/>
      <c r="HRW38" s="542"/>
      <c r="HRX38" s="542"/>
      <c r="HRY38" s="542"/>
      <c r="HRZ38" s="542"/>
      <c r="HSA38" s="542"/>
      <c r="HSB38" s="542"/>
      <c r="HSC38" s="542"/>
      <c r="HSD38" s="542"/>
      <c r="HSE38" s="542"/>
      <c r="HSF38" s="542"/>
      <c r="HSG38" s="542"/>
      <c r="HSH38" s="542"/>
      <c r="HSI38" s="542"/>
      <c r="HSJ38" s="542"/>
      <c r="HSK38" s="542"/>
      <c r="HSL38" s="542"/>
      <c r="HSM38" s="542"/>
      <c r="HSN38" s="542"/>
      <c r="HSO38" s="542"/>
      <c r="HSP38" s="542"/>
      <c r="HSQ38" s="542"/>
      <c r="HSR38" s="542"/>
      <c r="HSS38" s="542"/>
      <c r="HST38" s="542"/>
      <c r="HSU38" s="542"/>
      <c r="HSV38" s="542"/>
      <c r="HSW38" s="542"/>
      <c r="HSX38" s="542"/>
      <c r="HSY38" s="542"/>
      <c r="HSZ38" s="542"/>
      <c r="HTA38" s="542"/>
      <c r="HTB38" s="542"/>
      <c r="HTC38" s="542"/>
      <c r="HTD38" s="542"/>
      <c r="HTE38" s="542"/>
      <c r="HTF38" s="542"/>
      <c r="HTG38" s="542"/>
      <c r="HTH38" s="542"/>
      <c r="HTI38" s="542"/>
      <c r="HTJ38" s="542"/>
      <c r="HTK38" s="542"/>
      <c r="HTL38" s="542"/>
      <c r="HTM38" s="542"/>
      <c r="HTN38" s="542"/>
      <c r="HTO38" s="542"/>
      <c r="HTP38" s="542"/>
      <c r="HTQ38" s="542"/>
      <c r="HTR38" s="542"/>
      <c r="HTS38" s="542"/>
      <c r="HTT38" s="542"/>
      <c r="HTU38" s="542"/>
      <c r="HTV38" s="542"/>
      <c r="HTW38" s="542"/>
      <c r="HTX38" s="542"/>
      <c r="HTY38" s="542"/>
      <c r="HTZ38" s="542"/>
      <c r="HUA38" s="542"/>
      <c r="HUB38" s="542"/>
      <c r="HUC38" s="542"/>
      <c r="HUD38" s="542"/>
      <c r="HUE38" s="542"/>
      <c r="HUF38" s="542"/>
      <c r="HUG38" s="542"/>
      <c r="HUH38" s="542"/>
      <c r="HUI38" s="542"/>
      <c r="HUJ38" s="542"/>
      <c r="HUK38" s="542"/>
      <c r="HUL38" s="542"/>
      <c r="HUM38" s="542"/>
      <c r="HUN38" s="542"/>
      <c r="HUO38" s="542"/>
      <c r="HUP38" s="542"/>
      <c r="HUQ38" s="542"/>
      <c r="HUR38" s="542"/>
      <c r="HUS38" s="542"/>
      <c r="HUT38" s="542"/>
      <c r="HUU38" s="542"/>
      <c r="HUV38" s="542"/>
      <c r="HUW38" s="542"/>
      <c r="HUX38" s="542"/>
      <c r="HUY38" s="542"/>
      <c r="HUZ38" s="542"/>
      <c r="HVA38" s="542"/>
      <c r="HVB38" s="542"/>
      <c r="HVC38" s="542"/>
      <c r="HVD38" s="542"/>
      <c r="HVE38" s="542"/>
      <c r="HVF38" s="542"/>
      <c r="HVG38" s="542"/>
      <c r="HVH38" s="542"/>
      <c r="HVI38" s="542"/>
      <c r="HVJ38" s="542"/>
      <c r="HVK38" s="542"/>
      <c r="HVL38" s="542"/>
      <c r="HVM38" s="542"/>
      <c r="HVN38" s="542"/>
      <c r="HVO38" s="542"/>
      <c r="HVP38" s="542"/>
      <c r="HVQ38" s="542"/>
      <c r="HVR38" s="542"/>
      <c r="HVS38" s="542"/>
      <c r="HVT38" s="542"/>
      <c r="HVU38" s="542"/>
      <c r="HVV38" s="542"/>
      <c r="HVW38" s="542"/>
      <c r="HVX38" s="542"/>
      <c r="HVY38" s="542"/>
      <c r="HVZ38" s="542"/>
      <c r="HWA38" s="542"/>
      <c r="HWB38" s="542"/>
      <c r="HWC38" s="542"/>
      <c r="HWD38" s="542"/>
      <c r="HWE38" s="542"/>
      <c r="HWF38" s="542"/>
      <c r="HWG38" s="542"/>
      <c r="HWH38" s="542"/>
      <c r="HWI38" s="542"/>
      <c r="HWJ38" s="542"/>
      <c r="HWK38" s="542"/>
      <c r="HWL38" s="542"/>
      <c r="HWM38" s="542"/>
      <c r="HWN38" s="542"/>
      <c r="HWO38" s="542"/>
      <c r="HWP38" s="542"/>
      <c r="HWQ38" s="542"/>
      <c r="HWR38" s="542"/>
      <c r="HWS38" s="542"/>
      <c r="HWT38" s="542"/>
      <c r="HWU38" s="542"/>
      <c r="HWV38" s="542"/>
      <c r="HWW38" s="542"/>
      <c r="HWX38" s="542"/>
      <c r="HWY38" s="542"/>
      <c r="HWZ38" s="542"/>
      <c r="HXA38" s="542"/>
      <c r="HXB38" s="542"/>
      <c r="HXC38" s="542"/>
      <c r="HXD38" s="542"/>
      <c r="HXE38" s="542"/>
      <c r="HXF38" s="542"/>
      <c r="HXG38" s="542"/>
      <c r="HXH38" s="542"/>
      <c r="HXI38" s="542"/>
      <c r="HXJ38" s="542"/>
      <c r="HXK38" s="542"/>
      <c r="HXL38" s="542"/>
      <c r="HXM38" s="542"/>
      <c r="HXN38" s="542"/>
      <c r="HXO38" s="542"/>
      <c r="HXP38" s="542"/>
      <c r="HXQ38" s="542"/>
      <c r="HXR38" s="542"/>
      <c r="HXS38" s="542"/>
      <c r="HXT38" s="542"/>
      <c r="HXU38" s="542"/>
      <c r="HXV38" s="542"/>
      <c r="HXW38" s="542"/>
      <c r="HXX38" s="542"/>
      <c r="HXY38" s="542"/>
      <c r="HXZ38" s="542"/>
      <c r="HYA38" s="542"/>
      <c r="HYB38" s="542"/>
      <c r="HYC38" s="542"/>
      <c r="HYD38" s="542"/>
      <c r="HYE38" s="542"/>
      <c r="HYF38" s="542"/>
      <c r="HYG38" s="542"/>
      <c r="HYH38" s="542"/>
      <c r="HYI38" s="542"/>
      <c r="HYJ38" s="542"/>
      <c r="HYK38" s="542"/>
      <c r="HYL38" s="542"/>
      <c r="HYM38" s="542"/>
      <c r="HYN38" s="542"/>
      <c r="HYO38" s="542"/>
      <c r="HYP38" s="542"/>
      <c r="HYQ38" s="542"/>
      <c r="HYR38" s="542"/>
      <c r="HYS38" s="542"/>
      <c r="HYT38" s="542"/>
      <c r="HYU38" s="542"/>
      <c r="HYV38" s="542"/>
      <c r="HYW38" s="542"/>
      <c r="HYX38" s="542"/>
      <c r="HYY38" s="542"/>
      <c r="HYZ38" s="542"/>
      <c r="HZA38" s="542"/>
      <c r="HZB38" s="542"/>
      <c r="HZC38" s="542"/>
      <c r="HZD38" s="542"/>
      <c r="HZE38" s="542"/>
      <c r="HZF38" s="542"/>
      <c r="HZG38" s="542"/>
      <c r="HZH38" s="542"/>
      <c r="HZI38" s="542"/>
      <c r="HZJ38" s="542"/>
      <c r="HZK38" s="542"/>
      <c r="HZL38" s="542"/>
      <c r="HZM38" s="542"/>
      <c r="HZN38" s="542"/>
      <c r="HZO38" s="542"/>
      <c r="HZP38" s="542"/>
      <c r="HZQ38" s="542"/>
      <c r="HZR38" s="542"/>
      <c r="HZS38" s="542"/>
      <c r="HZT38" s="542"/>
      <c r="HZU38" s="542"/>
      <c r="HZV38" s="542"/>
      <c r="HZW38" s="542"/>
      <c r="HZX38" s="542"/>
      <c r="HZY38" s="542"/>
      <c r="HZZ38" s="542"/>
      <c r="IAA38" s="542"/>
      <c r="IAB38" s="542"/>
      <c r="IAC38" s="542"/>
      <c r="IAD38" s="542"/>
      <c r="IAE38" s="542"/>
      <c r="IAF38" s="542"/>
      <c r="IAG38" s="542"/>
      <c r="IAH38" s="542"/>
      <c r="IAI38" s="542"/>
      <c r="IAJ38" s="542"/>
      <c r="IAK38" s="542"/>
      <c r="IAL38" s="542"/>
      <c r="IAM38" s="542"/>
      <c r="IAN38" s="542"/>
      <c r="IAO38" s="542"/>
      <c r="IAP38" s="542"/>
      <c r="IAQ38" s="542"/>
      <c r="IAR38" s="542"/>
      <c r="IAS38" s="542"/>
      <c r="IAT38" s="542"/>
      <c r="IAU38" s="542"/>
      <c r="IAV38" s="542"/>
      <c r="IAW38" s="542"/>
      <c r="IAX38" s="542"/>
      <c r="IAY38" s="542"/>
      <c r="IAZ38" s="542"/>
      <c r="IBA38" s="542"/>
      <c r="IBB38" s="542"/>
      <c r="IBC38" s="542"/>
      <c r="IBD38" s="542"/>
      <c r="IBE38" s="542"/>
      <c r="IBF38" s="542"/>
      <c r="IBG38" s="542"/>
      <c r="IBH38" s="542"/>
      <c r="IBI38" s="542"/>
      <c r="IBJ38" s="542"/>
      <c r="IBK38" s="542"/>
      <c r="IBL38" s="542"/>
      <c r="IBM38" s="542"/>
      <c r="IBN38" s="542"/>
      <c r="IBO38" s="542"/>
      <c r="IBP38" s="542"/>
      <c r="IBQ38" s="542"/>
      <c r="IBR38" s="542"/>
      <c r="IBS38" s="542"/>
      <c r="IBT38" s="542"/>
      <c r="IBU38" s="542"/>
      <c r="IBV38" s="542"/>
      <c r="IBW38" s="542"/>
      <c r="IBX38" s="542"/>
      <c r="IBY38" s="542"/>
      <c r="IBZ38" s="542"/>
      <c r="ICA38" s="542"/>
      <c r="ICB38" s="542"/>
      <c r="ICC38" s="542"/>
      <c r="ICD38" s="542"/>
      <c r="ICE38" s="542"/>
      <c r="ICF38" s="542"/>
      <c r="ICG38" s="542"/>
      <c r="ICH38" s="542"/>
      <c r="ICI38" s="542"/>
      <c r="ICJ38" s="542"/>
      <c r="ICK38" s="542"/>
      <c r="ICL38" s="542"/>
      <c r="ICM38" s="542"/>
      <c r="ICN38" s="542"/>
      <c r="ICO38" s="542"/>
      <c r="ICP38" s="542"/>
      <c r="ICQ38" s="542"/>
      <c r="ICR38" s="542"/>
      <c r="ICS38" s="542"/>
      <c r="ICT38" s="542"/>
      <c r="ICU38" s="542"/>
      <c r="ICV38" s="542"/>
      <c r="ICW38" s="542"/>
      <c r="ICX38" s="542"/>
      <c r="ICY38" s="542"/>
      <c r="ICZ38" s="542"/>
      <c r="IDA38" s="542"/>
      <c r="IDB38" s="542"/>
      <c r="IDC38" s="542"/>
      <c r="IDD38" s="542"/>
      <c r="IDE38" s="542"/>
      <c r="IDF38" s="542"/>
      <c r="IDG38" s="542"/>
      <c r="IDH38" s="542"/>
      <c r="IDI38" s="542"/>
      <c r="IDJ38" s="542"/>
      <c r="IDK38" s="542"/>
      <c r="IDL38" s="542"/>
      <c r="IDM38" s="542"/>
      <c r="IDN38" s="542"/>
      <c r="IDO38" s="542"/>
      <c r="IDP38" s="542"/>
      <c r="IDQ38" s="542"/>
      <c r="IDR38" s="542"/>
      <c r="IDS38" s="542"/>
      <c r="IDT38" s="542"/>
      <c r="IDU38" s="542"/>
      <c r="IDV38" s="542"/>
      <c r="IDW38" s="542"/>
      <c r="IDX38" s="542"/>
      <c r="IDY38" s="542"/>
      <c r="IDZ38" s="542"/>
      <c r="IEA38" s="542"/>
      <c r="IEB38" s="542"/>
      <c r="IEC38" s="542"/>
      <c r="IED38" s="542"/>
      <c r="IEE38" s="542"/>
      <c r="IEF38" s="542"/>
      <c r="IEG38" s="542"/>
      <c r="IEH38" s="542"/>
      <c r="IEI38" s="542"/>
      <c r="IEJ38" s="542"/>
      <c r="IEK38" s="542"/>
      <c r="IEL38" s="542"/>
      <c r="IEM38" s="542"/>
      <c r="IEN38" s="542"/>
      <c r="IEO38" s="542"/>
      <c r="IEP38" s="542"/>
      <c r="IEQ38" s="542"/>
      <c r="IER38" s="542"/>
      <c r="IES38" s="542"/>
      <c r="IET38" s="542"/>
      <c r="IEU38" s="542"/>
      <c r="IEV38" s="542"/>
      <c r="IEW38" s="542"/>
      <c r="IEX38" s="542"/>
      <c r="IEY38" s="542"/>
      <c r="IEZ38" s="542"/>
      <c r="IFA38" s="542"/>
      <c r="IFB38" s="542"/>
      <c r="IFC38" s="542"/>
      <c r="IFD38" s="542"/>
      <c r="IFE38" s="542"/>
      <c r="IFF38" s="542"/>
      <c r="IFG38" s="542"/>
      <c r="IFH38" s="542"/>
      <c r="IFI38" s="542"/>
      <c r="IFJ38" s="542"/>
      <c r="IFK38" s="542"/>
      <c r="IFL38" s="542"/>
      <c r="IFM38" s="542"/>
      <c r="IFN38" s="542"/>
      <c r="IFO38" s="542"/>
      <c r="IFP38" s="542"/>
      <c r="IFQ38" s="542"/>
      <c r="IFR38" s="542"/>
      <c r="IFS38" s="542"/>
      <c r="IFT38" s="542"/>
      <c r="IFU38" s="542"/>
      <c r="IFV38" s="542"/>
      <c r="IFW38" s="542"/>
      <c r="IFX38" s="542"/>
      <c r="IFY38" s="542"/>
      <c r="IFZ38" s="542"/>
      <c r="IGA38" s="542"/>
      <c r="IGB38" s="542"/>
      <c r="IGC38" s="542"/>
      <c r="IGD38" s="542"/>
      <c r="IGE38" s="542"/>
      <c r="IGF38" s="542"/>
      <c r="IGG38" s="542"/>
      <c r="IGH38" s="542"/>
      <c r="IGI38" s="542"/>
      <c r="IGJ38" s="542"/>
      <c r="IGK38" s="542"/>
      <c r="IGL38" s="542"/>
      <c r="IGM38" s="542"/>
      <c r="IGN38" s="542"/>
      <c r="IGO38" s="542"/>
      <c r="IGP38" s="542"/>
      <c r="IGQ38" s="542"/>
      <c r="IGR38" s="542"/>
      <c r="IGS38" s="542"/>
      <c r="IGT38" s="542"/>
      <c r="IGU38" s="542"/>
      <c r="IGV38" s="542"/>
      <c r="IGW38" s="542"/>
      <c r="IGX38" s="542"/>
      <c r="IGY38" s="542"/>
      <c r="IGZ38" s="542"/>
      <c r="IHA38" s="542"/>
      <c r="IHB38" s="542"/>
      <c r="IHC38" s="542"/>
      <c r="IHD38" s="542"/>
      <c r="IHE38" s="542"/>
      <c r="IHF38" s="542"/>
      <c r="IHG38" s="542"/>
      <c r="IHH38" s="542"/>
      <c r="IHI38" s="542"/>
      <c r="IHJ38" s="542"/>
      <c r="IHK38" s="542"/>
      <c r="IHL38" s="542"/>
      <c r="IHM38" s="542"/>
      <c r="IHN38" s="542"/>
      <c r="IHO38" s="542"/>
      <c r="IHP38" s="542"/>
      <c r="IHQ38" s="542"/>
      <c r="IHR38" s="542"/>
      <c r="IHS38" s="542"/>
      <c r="IHT38" s="542"/>
      <c r="IHU38" s="542"/>
      <c r="IHV38" s="542"/>
      <c r="IHW38" s="542"/>
      <c r="IHX38" s="542"/>
      <c r="IHY38" s="542"/>
      <c r="IHZ38" s="542"/>
      <c r="IIA38" s="542"/>
      <c r="IIB38" s="542"/>
      <c r="IIC38" s="542"/>
      <c r="IID38" s="542"/>
      <c r="IIE38" s="542"/>
      <c r="IIF38" s="542"/>
      <c r="IIG38" s="542"/>
      <c r="IIH38" s="542"/>
      <c r="III38" s="542"/>
      <c r="IIJ38" s="542"/>
      <c r="IIK38" s="542"/>
      <c r="IIL38" s="542"/>
      <c r="IIM38" s="542"/>
      <c r="IIN38" s="542"/>
      <c r="IIO38" s="542"/>
      <c r="IIP38" s="542"/>
      <c r="IIQ38" s="542"/>
      <c r="IIR38" s="542"/>
      <c r="IIS38" s="542"/>
      <c r="IIT38" s="542"/>
      <c r="IIU38" s="542"/>
      <c r="IIV38" s="542"/>
      <c r="IIW38" s="542"/>
      <c r="IIX38" s="542"/>
      <c r="IIY38" s="542"/>
      <c r="IIZ38" s="542"/>
      <c r="IJA38" s="542"/>
      <c r="IJB38" s="542"/>
      <c r="IJC38" s="542"/>
      <c r="IJD38" s="542"/>
      <c r="IJE38" s="542"/>
      <c r="IJF38" s="542"/>
      <c r="IJG38" s="542"/>
      <c r="IJH38" s="542"/>
      <c r="IJI38" s="542"/>
      <c r="IJJ38" s="542"/>
      <c r="IJK38" s="542"/>
      <c r="IJL38" s="542"/>
      <c r="IJM38" s="542"/>
      <c r="IJN38" s="542"/>
      <c r="IJO38" s="542"/>
      <c r="IJP38" s="542"/>
      <c r="IJQ38" s="542"/>
      <c r="IJR38" s="542"/>
      <c r="IJS38" s="542"/>
      <c r="IJT38" s="542"/>
      <c r="IJU38" s="542"/>
      <c r="IJV38" s="542"/>
      <c r="IJW38" s="542"/>
      <c r="IJX38" s="542"/>
      <c r="IJY38" s="542"/>
      <c r="IJZ38" s="542"/>
      <c r="IKA38" s="542"/>
      <c r="IKB38" s="542"/>
      <c r="IKC38" s="542"/>
      <c r="IKD38" s="542"/>
      <c r="IKE38" s="542"/>
      <c r="IKF38" s="542"/>
      <c r="IKG38" s="542"/>
      <c r="IKH38" s="542"/>
      <c r="IKI38" s="542"/>
      <c r="IKJ38" s="542"/>
      <c r="IKK38" s="542"/>
      <c r="IKL38" s="542"/>
      <c r="IKM38" s="542"/>
      <c r="IKN38" s="542"/>
      <c r="IKO38" s="542"/>
      <c r="IKP38" s="542"/>
      <c r="IKQ38" s="542"/>
      <c r="IKR38" s="542"/>
      <c r="IKS38" s="542"/>
      <c r="IKT38" s="542"/>
      <c r="IKU38" s="542"/>
      <c r="IKV38" s="542"/>
      <c r="IKW38" s="542"/>
      <c r="IKX38" s="542"/>
      <c r="IKY38" s="542"/>
      <c r="IKZ38" s="542"/>
      <c r="ILA38" s="542"/>
      <c r="ILB38" s="542"/>
      <c r="ILC38" s="542"/>
      <c r="ILD38" s="542"/>
      <c r="ILE38" s="542"/>
      <c r="ILF38" s="542"/>
      <c r="ILG38" s="542"/>
      <c r="ILH38" s="542"/>
      <c r="ILI38" s="542"/>
      <c r="ILJ38" s="542"/>
      <c r="ILK38" s="542"/>
      <c r="ILL38" s="542"/>
      <c r="ILM38" s="542"/>
      <c r="ILN38" s="542"/>
      <c r="ILO38" s="542"/>
      <c r="ILP38" s="542"/>
      <c r="ILQ38" s="542"/>
      <c r="ILR38" s="542"/>
      <c r="ILS38" s="542"/>
      <c r="ILT38" s="542"/>
      <c r="ILU38" s="542"/>
      <c r="ILV38" s="542"/>
      <c r="ILW38" s="542"/>
      <c r="ILX38" s="542"/>
      <c r="ILY38" s="542"/>
      <c r="ILZ38" s="542"/>
      <c r="IMA38" s="542"/>
      <c r="IMB38" s="542"/>
      <c r="IMC38" s="542"/>
      <c r="IMD38" s="542"/>
      <c r="IME38" s="542"/>
      <c r="IMF38" s="542"/>
      <c r="IMG38" s="542"/>
      <c r="IMH38" s="542"/>
      <c r="IMI38" s="542"/>
      <c r="IMJ38" s="542"/>
      <c r="IMK38" s="542"/>
      <c r="IML38" s="542"/>
      <c r="IMM38" s="542"/>
      <c r="IMN38" s="542"/>
      <c r="IMO38" s="542"/>
      <c r="IMP38" s="542"/>
      <c r="IMQ38" s="542"/>
      <c r="IMR38" s="542"/>
      <c r="IMS38" s="542"/>
      <c r="IMT38" s="542"/>
      <c r="IMU38" s="542"/>
      <c r="IMV38" s="542"/>
      <c r="IMW38" s="542"/>
      <c r="IMX38" s="542"/>
      <c r="IMY38" s="542"/>
      <c r="IMZ38" s="542"/>
      <c r="INA38" s="542"/>
      <c r="INB38" s="542"/>
      <c r="INC38" s="542"/>
      <c r="IND38" s="542"/>
      <c r="INE38" s="542"/>
      <c r="INF38" s="542"/>
      <c r="ING38" s="542"/>
      <c r="INH38" s="542"/>
      <c r="INI38" s="542"/>
      <c r="INJ38" s="542"/>
      <c r="INK38" s="542"/>
      <c r="INL38" s="542"/>
      <c r="INM38" s="542"/>
      <c r="INN38" s="542"/>
      <c r="INO38" s="542"/>
      <c r="INP38" s="542"/>
      <c r="INQ38" s="542"/>
      <c r="INR38" s="542"/>
      <c r="INS38" s="542"/>
      <c r="INT38" s="542"/>
      <c r="INU38" s="542"/>
      <c r="INV38" s="542"/>
      <c r="INW38" s="542"/>
      <c r="INX38" s="542"/>
      <c r="INY38" s="542"/>
      <c r="INZ38" s="542"/>
      <c r="IOA38" s="542"/>
      <c r="IOB38" s="542"/>
      <c r="IOC38" s="542"/>
      <c r="IOD38" s="542"/>
      <c r="IOE38" s="542"/>
      <c r="IOF38" s="542"/>
      <c r="IOG38" s="542"/>
      <c r="IOH38" s="542"/>
      <c r="IOI38" s="542"/>
      <c r="IOJ38" s="542"/>
      <c r="IOK38" s="542"/>
      <c r="IOL38" s="542"/>
      <c r="IOM38" s="542"/>
      <c r="ION38" s="542"/>
      <c r="IOO38" s="542"/>
      <c r="IOP38" s="542"/>
      <c r="IOQ38" s="542"/>
      <c r="IOR38" s="542"/>
      <c r="IOS38" s="542"/>
      <c r="IOT38" s="542"/>
      <c r="IOU38" s="542"/>
      <c r="IOV38" s="542"/>
      <c r="IOW38" s="542"/>
      <c r="IOX38" s="542"/>
      <c r="IOY38" s="542"/>
      <c r="IOZ38" s="542"/>
      <c r="IPA38" s="542"/>
      <c r="IPB38" s="542"/>
      <c r="IPC38" s="542"/>
      <c r="IPD38" s="542"/>
      <c r="IPE38" s="542"/>
      <c r="IPF38" s="542"/>
      <c r="IPG38" s="542"/>
      <c r="IPH38" s="542"/>
      <c r="IPI38" s="542"/>
      <c r="IPJ38" s="542"/>
      <c r="IPK38" s="542"/>
      <c r="IPL38" s="542"/>
      <c r="IPM38" s="542"/>
      <c r="IPN38" s="542"/>
      <c r="IPO38" s="542"/>
      <c r="IPP38" s="542"/>
      <c r="IPQ38" s="542"/>
      <c r="IPR38" s="542"/>
      <c r="IPS38" s="542"/>
      <c r="IPT38" s="542"/>
      <c r="IPU38" s="542"/>
      <c r="IPV38" s="542"/>
      <c r="IPW38" s="542"/>
      <c r="IPX38" s="542"/>
      <c r="IPY38" s="542"/>
      <c r="IPZ38" s="542"/>
      <c r="IQA38" s="542"/>
      <c r="IQB38" s="542"/>
      <c r="IQC38" s="542"/>
      <c r="IQD38" s="542"/>
      <c r="IQE38" s="542"/>
      <c r="IQF38" s="542"/>
      <c r="IQG38" s="542"/>
      <c r="IQH38" s="542"/>
      <c r="IQI38" s="542"/>
      <c r="IQJ38" s="542"/>
      <c r="IQK38" s="542"/>
      <c r="IQL38" s="542"/>
      <c r="IQM38" s="542"/>
      <c r="IQN38" s="542"/>
      <c r="IQO38" s="542"/>
      <c r="IQP38" s="542"/>
      <c r="IQQ38" s="542"/>
      <c r="IQR38" s="542"/>
      <c r="IQS38" s="542"/>
      <c r="IQT38" s="542"/>
      <c r="IQU38" s="542"/>
      <c r="IQV38" s="542"/>
      <c r="IQW38" s="542"/>
      <c r="IQX38" s="542"/>
      <c r="IQY38" s="542"/>
      <c r="IQZ38" s="542"/>
      <c r="IRA38" s="542"/>
      <c r="IRB38" s="542"/>
      <c r="IRC38" s="542"/>
      <c r="IRD38" s="542"/>
      <c r="IRE38" s="542"/>
      <c r="IRF38" s="542"/>
      <c r="IRG38" s="542"/>
      <c r="IRH38" s="542"/>
      <c r="IRI38" s="542"/>
      <c r="IRJ38" s="542"/>
      <c r="IRK38" s="542"/>
      <c r="IRL38" s="542"/>
      <c r="IRM38" s="542"/>
      <c r="IRN38" s="542"/>
      <c r="IRO38" s="542"/>
      <c r="IRP38" s="542"/>
      <c r="IRQ38" s="542"/>
      <c r="IRR38" s="542"/>
      <c r="IRS38" s="542"/>
      <c r="IRT38" s="542"/>
      <c r="IRU38" s="542"/>
      <c r="IRV38" s="542"/>
      <c r="IRW38" s="542"/>
      <c r="IRX38" s="542"/>
      <c r="IRY38" s="542"/>
      <c r="IRZ38" s="542"/>
      <c r="ISA38" s="542"/>
      <c r="ISB38" s="542"/>
      <c r="ISC38" s="542"/>
      <c r="ISD38" s="542"/>
      <c r="ISE38" s="542"/>
      <c r="ISF38" s="542"/>
      <c r="ISG38" s="542"/>
      <c r="ISH38" s="542"/>
      <c r="ISI38" s="542"/>
      <c r="ISJ38" s="542"/>
      <c r="ISK38" s="542"/>
      <c r="ISL38" s="542"/>
      <c r="ISM38" s="542"/>
      <c r="ISN38" s="542"/>
      <c r="ISO38" s="542"/>
      <c r="ISP38" s="542"/>
      <c r="ISQ38" s="542"/>
      <c r="ISR38" s="542"/>
      <c r="ISS38" s="542"/>
      <c r="IST38" s="542"/>
      <c r="ISU38" s="542"/>
      <c r="ISV38" s="542"/>
      <c r="ISW38" s="542"/>
      <c r="ISX38" s="542"/>
      <c r="ISY38" s="542"/>
      <c r="ISZ38" s="542"/>
      <c r="ITA38" s="542"/>
      <c r="ITB38" s="542"/>
      <c r="ITC38" s="542"/>
      <c r="ITD38" s="542"/>
      <c r="ITE38" s="542"/>
      <c r="ITF38" s="542"/>
      <c r="ITG38" s="542"/>
      <c r="ITH38" s="542"/>
      <c r="ITI38" s="542"/>
      <c r="ITJ38" s="542"/>
      <c r="ITK38" s="542"/>
      <c r="ITL38" s="542"/>
      <c r="ITM38" s="542"/>
      <c r="ITN38" s="542"/>
      <c r="ITO38" s="542"/>
      <c r="ITP38" s="542"/>
      <c r="ITQ38" s="542"/>
      <c r="ITR38" s="542"/>
      <c r="ITS38" s="542"/>
      <c r="ITT38" s="542"/>
      <c r="ITU38" s="542"/>
      <c r="ITV38" s="542"/>
      <c r="ITW38" s="542"/>
      <c r="ITX38" s="542"/>
      <c r="ITY38" s="542"/>
      <c r="ITZ38" s="542"/>
      <c r="IUA38" s="542"/>
      <c r="IUB38" s="542"/>
      <c r="IUC38" s="542"/>
      <c r="IUD38" s="542"/>
      <c r="IUE38" s="542"/>
      <c r="IUF38" s="542"/>
      <c r="IUG38" s="542"/>
      <c r="IUH38" s="542"/>
      <c r="IUI38" s="542"/>
      <c r="IUJ38" s="542"/>
      <c r="IUK38" s="542"/>
      <c r="IUL38" s="542"/>
      <c r="IUM38" s="542"/>
      <c r="IUN38" s="542"/>
      <c r="IUO38" s="542"/>
      <c r="IUP38" s="542"/>
      <c r="IUQ38" s="542"/>
      <c r="IUR38" s="542"/>
      <c r="IUS38" s="542"/>
      <c r="IUT38" s="542"/>
      <c r="IUU38" s="542"/>
      <c r="IUV38" s="542"/>
      <c r="IUW38" s="542"/>
      <c r="IUX38" s="542"/>
      <c r="IUY38" s="542"/>
      <c r="IUZ38" s="542"/>
      <c r="IVA38" s="542"/>
      <c r="IVB38" s="542"/>
      <c r="IVC38" s="542"/>
      <c r="IVD38" s="542"/>
      <c r="IVE38" s="542"/>
      <c r="IVF38" s="542"/>
      <c r="IVG38" s="542"/>
      <c r="IVH38" s="542"/>
      <c r="IVI38" s="542"/>
      <c r="IVJ38" s="542"/>
      <c r="IVK38" s="542"/>
      <c r="IVL38" s="542"/>
      <c r="IVM38" s="542"/>
      <c r="IVN38" s="542"/>
      <c r="IVO38" s="542"/>
      <c r="IVP38" s="542"/>
      <c r="IVQ38" s="542"/>
      <c r="IVR38" s="542"/>
      <c r="IVS38" s="542"/>
      <c r="IVT38" s="542"/>
      <c r="IVU38" s="542"/>
      <c r="IVV38" s="542"/>
      <c r="IVW38" s="542"/>
      <c r="IVX38" s="542"/>
      <c r="IVY38" s="542"/>
      <c r="IVZ38" s="542"/>
      <c r="IWA38" s="542"/>
      <c r="IWB38" s="542"/>
      <c r="IWC38" s="542"/>
      <c r="IWD38" s="542"/>
      <c r="IWE38" s="542"/>
      <c r="IWF38" s="542"/>
      <c r="IWG38" s="542"/>
      <c r="IWH38" s="542"/>
      <c r="IWI38" s="542"/>
      <c r="IWJ38" s="542"/>
      <c r="IWK38" s="542"/>
      <c r="IWL38" s="542"/>
      <c r="IWM38" s="542"/>
      <c r="IWN38" s="542"/>
      <c r="IWO38" s="542"/>
      <c r="IWP38" s="542"/>
      <c r="IWQ38" s="542"/>
      <c r="IWR38" s="542"/>
      <c r="IWS38" s="542"/>
      <c r="IWT38" s="542"/>
      <c r="IWU38" s="542"/>
      <c r="IWV38" s="542"/>
      <c r="IWW38" s="542"/>
      <c r="IWX38" s="542"/>
      <c r="IWY38" s="542"/>
      <c r="IWZ38" s="542"/>
      <c r="IXA38" s="542"/>
      <c r="IXB38" s="542"/>
      <c r="IXC38" s="542"/>
      <c r="IXD38" s="542"/>
      <c r="IXE38" s="542"/>
      <c r="IXF38" s="542"/>
      <c r="IXG38" s="542"/>
      <c r="IXH38" s="542"/>
      <c r="IXI38" s="542"/>
      <c r="IXJ38" s="542"/>
      <c r="IXK38" s="542"/>
      <c r="IXL38" s="542"/>
      <c r="IXM38" s="542"/>
      <c r="IXN38" s="542"/>
      <c r="IXO38" s="542"/>
      <c r="IXP38" s="542"/>
      <c r="IXQ38" s="542"/>
      <c r="IXR38" s="542"/>
      <c r="IXS38" s="542"/>
      <c r="IXT38" s="542"/>
      <c r="IXU38" s="542"/>
      <c r="IXV38" s="542"/>
      <c r="IXW38" s="542"/>
      <c r="IXX38" s="542"/>
      <c r="IXY38" s="542"/>
      <c r="IXZ38" s="542"/>
      <c r="IYA38" s="542"/>
      <c r="IYB38" s="542"/>
      <c r="IYC38" s="542"/>
      <c r="IYD38" s="542"/>
      <c r="IYE38" s="542"/>
      <c r="IYF38" s="542"/>
      <c r="IYG38" s="542"/>
      <c r="IYH38" s="542"/>
      <c r="IYI38" s="542"/>
      <c r="IYJ38" s="542"/>
      <c r="IYK38" s="542"/>
      <c r="IYL38" s="542"/>
      <c r="IYM38" s="542"/>
      <c r="IYN38" s="542"/>
      <c r="IYO38" s="542"/>
      <c r="IYP38" s="542"/>
      <c r="IYQ38" s="542"/>
      <c r="IYR38" s="542"/>
      <c r="IYS38" s="542"/>
      <c r="IYT38" s="542"/>
      <c r="IYU38" s="542"/>
      <c r="IYV38" s="542"/>
      <c r="IYW38" s="542"/>
      <c r="IYX38" s="542"/>
      <c r="IYY38" s="542"/>
      <c r="IYZ38" s="542"/>
      <c r="IZA38" s="542"/>
      <c r="IZB38" s="542"/>
      <c r="IZC38" s="542"/>
      <c r="IZD38" s="542"/>
      <c r="IZE38" s="542"/>
      <c r="IZF38" s="542"/>
      <c r="IZG38" s="542"/>
      <c r="IZH38" s="542"/>
      <c r="IZI38" s="542"/>
      <c r="IZJ38" s="542"/>
      <c r="IZK38" s="542"/>
      <c r="IZL38" s="542"/>
      <c r="IZM38" s="542"/>
      <c r="IZN38" s="542"/>
      <c r="IZO38" s="542"/>
      <c r="IZP38" s="542"/>
      <c r="IZQ38" s="542"/>
      <c r="IZR38" s="542"/>
      <c r="IZS38" s="542"/>
      <c r="IZT38" s="542"/>
      <c r="IZU38" s="542"/>
      <c r="IZV38" s="542"/>
      <c r="IZW38" s="542"/>
      <c r="IZX38" s="542"/>
      <c r="IZY38" s="542"/>
      <c r="IZZ38" s="542"/>
      <c r="JAA38" s="542"/>
      <c r="JAB38" s="542"/>
      <c r="JAC38" s="542"/>
      <c r="JAD38" s="542"/>
      <c r="JAE38" s="542"/>
      <c r="JAF38" s="542"/>
      <c r="JAG38" s="542"/>
      <c r="JAH38" s="542"/>
      <c r="JAI38" s="542"/>
      <c r="JAJ38" s="542"/>
      <c r="JAK38" s="542"/>
      <c r="JAL38" s="542"/>
      <c r="JAM38" s="542"/>
      <c r="JAN38" s="542"/>
      <c r="JAO38" s="542"/>
      <c r="JAP38" s="542"/>
      <c r="JAQ38" s="542"/>
      <c r="JAR38" s="542"/>
      <c r="JAS38" s="542"/>
      <c r="JAT38" s="542"/>
      <c r="JAU38" s="542"/>
      <c r="JAV38" s="542"/>
      <c r="JAW38" s="542"/>
      <c r="JAX38" s="542"/>
      <c r="JAY38" s="542"/>
      <c r="JAZ38" s="542"/>
      <c r="JBA38" s="542"/>
      <c r="JBB38" s="542"/>
      <c r="JBC38" s="542"/>
      <c r="JBD38" s="542"/>
      <c r="JBE38" s="542"/>
      <c r="JBF38" s="542"/>
      <c r="JBG38" s="542"/>
      <c r="JBH38" s="542"/>
      <c r="JBI38" s="542"/>
      <c r="JBJ38" s="542"/>
      <c r="JBK38" s="542"/>
      <c r="JBL38" s="542"/>
      <c r="JBM38" s="542"/>
      <c r="JBN38" s="542"/>
      <c r="JBO38" s="542"/>
      <c r="JBP38" s="542"/>
      <c r="JBQ38" s="542"/>
      <c r="JBR38" s="542"/>
      <c r="JBS38" s="542"/>
      <c r="JBT38" s="542"/>
      <c r="JBU38" s="542"/>
      <c r="JBV38" s="542"/>
      <c r="JBW38" s="542"/>
      <c r="JBX38" s="542"/>
      <c r="JBY38" s="542"/>
      <c r="JBZ38" s="542"/>
      <c r="JCA38" s="542"/>
      <c r="JCB38" s="542"/>
      <c r="JCC38" s="542"/>
      <c r="JCD38" s="542"/>
      <c r="JCE38" s="542"/>
      <c r="JCF38" s="542"/>
      <c r="JCG38" s="542"/>
      <c r="JCH38" s="542"/>
      <c r="JCI38" s="542"/>
      <c r="JCJ38" s="542"/>
      <c r="JCK38" s="542"/>
      <c r="JCL38" s="542"/>
      <c r="JCM38" s="542"/>
      <c r="JCN38" s="542"/>
      <c r="JCO38" s="542"/>
      <c r="JCP38" s="542"/>
      <c r="JCQ38" s="542"/>
      <c r="JCR38" s="542"/>
      <c r="JCS38" s="542"/>
      <c r="JCT38" s="542"/>
      <c r="JCU38" s="542"/>
      <c r="JCV38" s="542"/>
      <c r="JCW38" s="542"/>
      <c r="JCX38" s="542"/>
      <c r="JCY38" s="542"/>
      <c r="JCZ38" s="542"/>
      <c r="JDA38" s="542"/>
      <c r="JDB38" s="542"/>
      <c r="JDC38" s="542"/>
      <c r="JDD38" s="542"/>
      <c r="JDE38" s="542"/>
      <c r="JDF38" s="542"/>
      <c r="JDG38" s="542"/>
      <c r="JDH38" s="542"/>
      <c r="JDI38" s="542"/>
      <c r="JDJ38" s="542"/>
      <c r="JDK38" s="542"/>
      <c r="JDL38" s="542"/>
      <c r="JDM38" s="542"/>
      <c r="JDN38" s="542"/>
      <c r="JDO38" s="542"/>
      <c r="JDP38" s="542"/>
      <c r="JDQ38" s="542"/>
      <c r="JDR38" s="542"/>
      <c r="JDS38" s="542"/>
      <c r="JDT38" s="542"/>
      <c r="JDU38" s="542"/>
      <c r="JDV38" s="542"/>
      <c r="JDW38" s="542"/>
      <c r="JDX38" s="542"/>
      <c r="JDY38" s="542"/>
      <c r="JDZ38" s="542"/>
      <c r="JEA38" s="542"/>
      <c r="JEB38" s="542"/>
      <c r="JEC38" s="542"/>
      <c r="JED38" s="542"/>
      <c r="JEE38" s="542"/>
      <c r="JEF38" s="542"/>
      <c r="JEG38" s="542"/>
      <c r="JEH38" s="542"/>
      <c r="JEI38" s="542"/>
      <c r="JEJ38" s="542"/>
      <c r="JEK38" s="542"/>
      <c r="JEL38" s="542"/>
      <c r="JEM38" s="542"/>
      <c r="JEN38" s="542"/>
      <c r="JEO38" s="542"/>
      <c r="JEP38" s="542"/>
      <c r="JEQ38" s="542"/>
      <c r="JER38" s="542"/>
      <c r="JES38" s="542"/>
      <c r="JET38" s="542"/>
      <c r="JEU38" s="542"/>
      <c r="JEV38" s="542"/>
      <c r="JEW38" s="542"/>
      <c r="JEX38" s="542"/>
      <c r="JEY38" s="542"/>
      <c r="JEZ38" s="542"/>
      <c r="JFA38" s="542"/>
      <c r="JFB38" s="542"/>
      <c r="JFC38" s="542"/>
      <c r="JFD38" s="542"/>
      <c r="JFE38" s="542"/>
      <c r="JFF38" s="542"/>
      <c r="JFG38" s="542"/>
      <c r="JFH38" s="542"/>
      <c r="JFI38" s="542"/>
      <c r="JFJ38" s="542"/>
      <c r="JFK38" s="542"/>
      <c r="JFL38" s="542"/>
      <c r="JFM38" s="542"/>
      <c r="JFN38" s="542"/>
      <c r="JFO38" s="542"/>
      <c r="JFP38" s="542"/>
      <c r="JFQ38" s="542"/>
      <c r="JFR38" s="542"/>
      <c r="JFS38" s="542"/>
      <c r="JFT38" s="542"/>
      <c r="JFU38" s="542"/>
      <c r="JFV38" s="542"/>
      <c r="JFW38" s="542"/>
      <c r="JFX38" s="542"/>
      <c r="JFY38" s="542"/>
      <c r="JFZ38" s="542"/>
      <c r="JGA38" s="542"/>
      <c r="JGB38" s="542"/>
      <c r="JGC38" s="542"/>
      <c r="JGD38" s="542"/>
      <c r="JGE38" s="542"/>
      <c r="JGF38" s="542"/>
      <c r="JGG38" s="542"/>
      <c r="JGH38" s="542"/>
      <c r="JGI38" s="542"/>
      <c r="JGJ38" s="542"/>
      <c r="JGK38" s="542"/>
      <c r="JGL38" s="542"/>
      <c r="JGM38" s="542"/>
      <c r="JGN38" s="542"/>
      <c r="JGO38" s="542"/>
      <c r="JGP38" s="542"/>
      <c r="JGQ38" s="542"/>
      <c r="JGR38" s="542"/>
      <c r="JGS38" s="542"/>
      <c r="JGT38" s="542"/>
      <c r="JGU38" s="542"/>
      <c r="JGV38" s="542"/>
      <c r="JGW38" s="542"/>
      <c r="JGX38" s="542"/>
      <c r="JGY38" s="542"/>
      <c r="JGZ38" s="542"/>
      <c r="JHA38" s="542"/>
      <c r="JHB38" s="542"/>
      <c r="JHC38" s="542"/>
      <c r="JHD38" s="542"/>
      <c r="JHE38" s="542"/>
      <c r="JHF38" s="542"/>
      <c r="JHG38" s="542"/>
      <c r="JHH38" s="542"/>
      <c r="JHI38" s="542"/>
      <c r="JHJ38" s="542"/>
      <c r="JHK38" s="542"/>
      <c r="JHL38" s="542"/>
      <c r="JHM38" s="542"/>
      <c r="JHN38" s="542"/>
      <c r="JHO38" s="542"/>
      <c r="JHP38" s="542"/>
      <c r="JHQ38" s="542"/>
      <c r="JHR38" s="542"/>
      <c r="JHS38" s="542"/>
      <c r="JHT38" s="542"/>
      <c r="JHU38" s="542"/>
      <c r="JHV38" s="542"/>
      <c r="JHW38" s="542"/>
      <c r="JHX38" s="542"/>
      <c r="JHY38" s="542"/>
      <c r="JHZ38" s="542"/>
      <c r="JIA38" s="542"/>
      <c r="JIB38" s="542"/>
      <c r="JIC38" s="542"/>
      <c r="JID38" s="542"/>
      <c r="JIE38" s="542"/>
      <c r="JIF38" s="542"/>
      <c r="JIG38" s="542"/>
      <c r="JIH38" s="542"/>
      <c r="JII38" s="542"/>
      <c r="JIJ38" s="542"/>
      <c r="JIK38" s="542"/>
      <c r="JIL38" s="542"/>
      <c r="JIM38" s="542"/>
      <c r="JIN38" s="542"/>
      <c r="JIO38" s="542"/>
      <c r="JIP38" s="542"/>
      <c r="JIQ38" s="542"/>
      <c r="JIR38" s="542"/>
      <c r="JIS38" s="542"/>
      <c r="JIT38" s="542"/>
      <c r="JIU38" s="542"/>
      <c r="JIV38" s="542"/>
      <c r="JIW38" s="542"/>
      <c r="JIX38" s="542"/>
      <c r="JIY38" s="542"/>
      <c r="JIZ38" s="542"/>
      <c r="JJA38" s="542"/>
      <c r="JJB38" s="542"/>
      <c r="JJC38" s="542"/>
      <c r="JJD38" s="542"/>
      <c r="JJE38" s="542"/>
      <c r="JJF38" s="542"/>
      <c r="JJG38" s="542"/>
      <c r="JJH38" s="542"/>
      <c r="JJI38" s="542"/>
      <c r="JJJ38" s="542"/>
      <c r="JJK38" s="542"/>
      <c r="JJL38" s="542"/>
      <c r="JJM38" s="542"/>
      <c r="JJN38" s="542"/>
      <c r="JJO38" s="542"/>
      <c r="JJP38" s="542"/>
      <c r="JJQ38" s="542"/>
      <c r="JJR38" s="542"/>
      <c r="JJS38" s="542"/>
      <c r="JJT38" s="542"/>
      <c r="JJU38" s="542"/>
      <c r="JJV38" s="542"/>
      <c r="JJW38" s="542"/>
      <c r="JJX38" s="542"/>
      <c r="JJY38" s="542"/>
      <c r="JJZ38" s="542"/>
      <c r="JKA38" s="542"/>
      <c r="JKB38" s="542"/>
      <c r="JKC38" s="542"/>
      <c r="JKD38" s="542"/>
      <c r="JKE38" s="542"/>
      <c r="JKF38" s="542"/>
      <c r="JKG38" s="542"/>
      <c r="JKH38" s="542"/>
      <c r="JKI38" s="542"/>
      <c r="JKJ38" s="542"/>
      <c r="JKK38" s="542"/>
      <c r="JKL38" s="542"/>
      <c r="JKM38" s="542"/>
      <c r="JKN38" s="542"/>
      <c r="JKO38" s="542"/>
      <c r="JKP38" s="542"/>
      <c r="JKQ38" s="542"/>
      <c r="JKR38" s="542"/>
      <c r="JKS38" s="542"/>
      <c r="JKT38" s="542"/>
      <c r="JKU38" s="542"/>
      <c r="JKV38" s="542"/>
      <c r="JKW38" s="542"/>
      <c r="JKX38" s="542"/>
      <c r="JKY38" s="542"/>
      <c r="JKZ38" s="542"/>
      <c r="JLA38" s="542"/>
      <c r="JLB38" s="542"/>
      <c r="JLC38" s="542"/>
      <c r="JLD38" s="542"/>
      <c r="JLE38" s="542"/>
      <c r="JLF38" s="542"/>
      <c r="JLG38" s="542"/>
      <c r="JLH38" s="542"/>
      <c r="JLI38" s="542"/>
      <c r="JLJ38" s="542"/>
      <c r="JLK38" s="542"/>
      <c r="JLL38" s="542"/>
      <c r="JLM38" s="542"/>
      <c r="JLN38" s="542"/>
      <c r="JLO38" s="542"/>
      <c r="JLP38" s="542"/>
      <c r="JLQ38" s="542"/>
      <c r="JLR38" s="542"/>
      <c r="JLS38" s="542"/>
      <c r="JLT38" s="542"/>
      <c r="JLU38" s="542"/>
      <c r="JLV38" s="542"/>
      <c r="JLW38" s="542"/>
      <c r="JLX38" s="542"/>
      <c r="JLY38" s="542"/>
      <c r="JLZ38" s="542"/>
      <c r="JMA38" s="542"/>
      <c r="JMB38" s="542"/>
      <c r="JMC38" s="542"/>
      <c r="JMD38" s="542"/>
      <c r="JME38" s="542"/>
      <c r="JMF38" s="542"/>
      <c r="JMG38" s="542"/>
      <c r="JMH38" s="542"/>
      <c r="JMI38" s="542"/>
      <c r="JMJ38" s="542"/>
      <c r="JMK38" s="542"/>
      <c r="JML38" s="542"/>
      <c r="JMM38" s="542"/>
      <c r="JMN38" s="542"/>
      <c r="JMO38" s="542"/>
      <c r="JMP38" s="542"/>
      <c r="JMQ38" s="542"/>
      <c r="JMR38" s="542"/>
      <c r="JMS38" s="542"/>
      <c r="JMT38" s="542"/>
      <c r="JMU38" s="542"/>
      <c r="JMV38" s="542"/>
      <c r="JMW38" s="542"/>
      <c r="JMX38" s="542"/>
      <c r="JMY38" s="542"/>
      <c r="JMZ38" s="542"/>
      <c r="JNA38" s="542"/>
      <c r="JNB38" s="542"/>
      <c r="JNC38" s="542"/>
      <c r="JND38" s="542"/>
      <c r="JNE38" s="542"/>
      <c r="JNF38" s="542"/>
      <c r="JNG38" s="542"/>
      <c r="JNH38" s="542"/>
      <c r="JNI38" s="542"/>
      <c r="JNJ38" s="542"/>
      <c r="JNK38" s="542"/>
      <c r="JNL38" s="542"/>
      <c r="JNM38" s="542"/>
      <c r="JNN38" s="542"/>
      <c r="JNO38" s="542"/>
      <c r="JNP38" s="542"/>
      <c r="JNQ38" s="542"/>
      <c r="JNR38" s="542"/>
      <c r="JNS38" s="542"/>
      <c r="JNT38" s="542"/>
      <c r="JNU38" s="542"/>
      <c r="JNV38" s="542"/>
      <c r="JNW38" s="542"/>
      <c r="JNX38" s="542"/>
      <c r="JNY38" s="542"/>
      <c r="JNZ38" s="542"/>
      <c r="JOA38" s="542"/>
      <c r="JOB38" s="542"/>
      <c r="JOC38" s="542"/>
      <c r="JOD38" s="542"/>
      <c r="JOE38" s="542"/>
      <c r="JOF38" s="542"/>
      <c r="JOG38" s="542"/>
      <c r="JOH38" s="542"/>
      <c r="JOI38" s="542"/>
      <c r="JOJ38" s="542"/>
      <c r="JOK38" s="542"/>
      <c r="JOL38" s="542"/>
      <c r="JOM38" s="542"/>
      <c r="JON38" s="542"/>
      <c r="JOO38" s="542"/>
      <c r="JOP38" s="542"/>
      <c r="JOQ38" s="542"/>
      <c r="JOR38" s="542"/>
      <c r="JOS38" s="542"/>
      <c r="JOT38" s="542"/>
      <c r="JOU38" s="542"/>
      <c r="JOV38" s="542"/>
      <c r="JOW38" s="542"/>
      <c r="JOX38" s="542"/>
      <c r="JOY38" s="542"/>
      <c r="JOZ38" s="542"/>
      <c r="JPA38" s="542"/>
      <c r="JPB38" s="542"/>
      <c r="JPC38" s="542"/>
      <c r="JPD38" s="542"/>
      <c r="JPE38" s="542"/>
      <c r="JPF38" s="542"/>
      <c r="JPG38" s="542"/>
      <c r="JPH38" s="542"/>
      <c r="JPI38" s="542"/>
      <c r="JPJ38" s="542"/>
      <c r="JPK38" s="542"/>
      <c r="JPL38" s="542"/>
      <c r="JPM38" s="542"/>
      <c r="JPN38" s="542"/>
      <c r="JPO38" s="542"/>
      <c r="JPP38" s="542"/>
      <c r="JPQ38" s="542"/>
      <c r="JPR38" s="542"/>
      <c r="JPS38" s="542"/>
      <c r="JPT38" s="542"/>
      <c r="JPU38" s="542"/>
      <c r="JPV38" s="542"/>
      <c r="JPW38" s="542"/>
      <c r="JPX38" s="542"/>
      <c r="JPY38" s="542"/>
      <c r="JPZ38" s="542"/>
      <c r="JQA38" s="542"/>
      <c r="JQB38" s="542"/>
      <c r="JQC38" s="542"/>
      <c r="JQD38" s="542"/>
      <c r="JQE38" s="542"/>
      <c r="JQF38" s="542"/>
      <c r="JQG38" s="542"/>
      <c r="JQH38" s="542"/>
      <c r="JQI38" s="542"/>
      <c r="JQJ38" s="542"/>
      <c r="JQK38" s="542"/>
      <c r="JQL38" s="542"/>
      <c r="JQM38" s="542"/>
      <c r="JQN38" s="542"/>
      <c r="JQO38" s="542"/>
      <c r="JQP38" s="542"/>
      <c r="JQQ38" s="542"/>
      <c r="JQR38" s="542"/>
      <c r="JQS38" s="542"/>
      <c r="JQT38" s="542"/>
      <c r="JQU38" s="542"/>
      <c r="JQV38" s="542"/>
      <c r="JQW38" s="542"/>
      <c r="JQX38" s="542"/>
      <c r="JQY38" s="542"/>
      <c r="JQZ38" s="542"/>
      <c r="JRA38" s="542"/>
      <c r="JRB38" s="542"/>
      <c r="JRC38" s="542"/>
      <c r="JRD38" s="542"/>
      <c r="JRE38" s="542"/>
      <c r="JRF38" s="542"/>
      <c r="JRG38" s="542"/>
      <c r="JRH38" s="542"/>
      <c r="JRI38" s="542"/>
      <c r="JRJ38" s="542"/>
      <c r="JRK38" s="542"/>
      <c r="JRL38" s="542"/>
      <c r="JRM38" s="542"/>
      <c r="JRN38" s="542"/>
      <c r="JRO38" s="542"/>
      <c r="JRP38" s="542"/>
      <c r="JRQ38" s="542"/>
      <c r="JRR38" s="542"/>
      <c r="JRS38" s="542"/>
      <c r="JRT38" s="542"/>
      <c r="JRU38" s="542"/>
      <c r="JRV38" s="542"/>
      <c r="JRW38" s="542"/>
      <c r="JRX38" s="542"/>
      <c r="JRY38" s="542"/>
      <c r="JRZ38" s="542"/>
      <c r="JSA38" s="542"/>
      <c r="JSB38" s="542"/>
      <c r="JSC38" s="542"/>
      <c r="JSD38" s="542"/>
      <c r="JSE38" s="542"/>
      <c r="JSF38" s="542"/>
      <c r="JSG38" s="542"/>
      <c r="JSH38" s="542"/>
      <c r="JSI38" s="542"/>
      <c r="JSJ38" s="542"/>
      <c r="JSK38" s="542"/>
      <c r="JSL38" s="542"/>
      <c r="JSM38" s="542"/>
      <c r="JSN38" s="542"/>
      <c r="JSO38" s="542"/>
      <c r="JSP38" s="542"/>
      <c r="JSQ38" s="542"/>
      <c r="JSR38" s="542"/>
      <c r="JSS38" s="542"/>
      <c r="JST38" s="542"/>
      <c r="JSU38" s="542"/>
      <c r="JSV38" s="542"/>
      <c r="JSW38" s="542"/>
      <c r="JSX38" s="542"/>
      <c r="JSY38" s="542"/>
      <c r="JSZ38" s="542"/>
      <c r="JTA38" s="542"/>
      <c r="JTB38" s="542"/>
      <c r="JTC38" s="542"/>
      <c r="JTD38" s="542"/>
      <c r="JTE38" s="542"/>
      <c r="JTF38" s="542"/>
      <c r="JTG38" s="542"/>
      <c r="JTH38" s="542"/>
      <c r="JTI38" s="542"/>
      <c r="JTJ38" s="542"/>
      <c r="JTK38" s="542"/>
      <c r="JTL38" s="542"/>
      <c r="JTM38" s="542"/>
      <c r="JTN38" s="542"/>
      <c r="JTO38" s="542"/>
      <c r="JTP38" s="542"/>
      <c r="JTQ38" s="542"/>
      <c r="JTR38" s="542"/>
      <c r="JTS38" s="542"/>
      <c r="JTT38" s="542"/>
      <c r="JTU38" s="542"/>
      <c r="JTV38" s="542"/>
      <c r="JTW38" s="542"/>
      <c r="JTX38" s="542"/>
      <c r="JTY38" s="542"/>
      <c r="JTZ38" s="542"/>
      <c r="JUA38" s="542"/>
      <c r="JUB38" s="542"/>
      <c r="JUC38" s="542"/>
      <c r="JUD38" s="542"/>
      <c r="JUE38" s="542"/>
      <c r="JUF38" s="542"/>
      <c r="JUG38" s="542"/>
      <c r="JUH38" s="542"/>
      <c r="JUI38" s="542"/>
      <c r="JUJ38" s="542"/>
      <c r="JUK38" s="542"/>
      <c r="JUL38" s="542"/>
      <c r="JUM38" s="542"/>
      <c r="JUN38" s="542"/>
      <c r="JUO38" s="542"/>
      <c r="JUP38" s="542"/>
      <c r="JUQ38" s="542"/>
      <c r="JUR38" s="542"/>
      <c r="JUS38" s="542"/>
      <c r="JUT38" s="542"/>
      <c r="JUU38" s="542"/>
      <c r="JUV38" s="542"/>
      <c r="JUW38" s="542"/>
      <c r="JUX38" s="542"/>
      <c r="JUY38" s="542"/>
      <c r="JUZ38" s="542"/>
      <c r="JVA38" s="542"/>
      <c r="JVB38" s="542"/>
      <c r="JVC38" s="542"/>
      <c r="JVD38" s="542"/>
      <c r="JVE38" s="542"/>
      <c r="JVF38" s="542"/>
      <c r="JVG38" s="542"/>
      <c r="JVH38" s="542"/>
      <c r="JVI38" s="542"/>
      <c r="JVJ38" s="542"/>
      <c r="JVK38" s="542"/>
      <c r="JVL38" s="542"/>
      <c r="JVM38" s="542"/>
      <c r="JVN38" s="542"/>
      <c r="JVO38" s="542"/>
      <c r="JVP38" s="542"/>
      <c r="JVQ38" s="542"/>
      <c r="JVR38" s="542"/>
      <c r="JVS38" s="542"/>
      <c r="JVT38" s="542"/>
      <c r="JVU38" s="542"/>
      <c r="JVV38" s="542"/>
      <c r="JVW38" s="542"/>
      <c r="JVX38" s="542"/>
      <c r="JVY38" s="542"/>
      <c r="JVZ38" s="542"/>
      <c r="JWA38" s="542"/>
      <c r="JWB38" s="542"/>
      <c r="JWC38" s="542"/>
      <c r="JWD38" s="542"/>
      <c r="JWE38" s="542"/>
      <c r="JWF38" s="542"/>
      <c r="JWG38" s="542"/>
      <c r="JWH38" s="542"/>
      <c r="JWI38" s="542"/>
      <c r="JWJ38" s="542"/>
      <c r="JWK38" s="542"/>
      <c r="JWL38" s="542"/>
      <c r="JWM38" s="542"/>
      <c r="JWN38" s="542"/>
      <c r="JWO38" s="542"/>
      <c r="JWP38" s="542"/>
      <c r="JWQ38" s="542"/>
      <c r="JWR38" s="542"/>
      <c r="JWS38" s="542"/>
      <c r="JWT38" s="542"/>
      <c r="JWU38" s="542"/>
      <c r="JWV38" s="542"/>
      <c r="JWW38" s="542"/>
      <c r="JWX38" s="542"/>
      <c r="JWY38" s="542"/>
      <c r="JWZ38" s="542"/>
      <c r="JXA38" s="542"/>
      <c r="JXB38" s="542"/>
      <c r="JXC38" s="542"/>
      <c r="JXD38" s="542"/>
      <c r="JXE38" s="542"/>
      <c r="JXF38" s="542"/>
      <c r="JXG38" s="542"/>
      <c r="JXH38" s="542"/>
      <c r="JXI38" s="542"/>
      <c r="JXJ38" s="542"/>
      <c r="JXK38" s="542"/>
      <c r="JXL38" s="542"/>
      <c r="JXM38" s="542"/>
      <c r="JXN38" s="542"/>
      <c r="JXO38" s="542"/>
      <c r="JXP38" s="542"/>
      <c r="JXQ38" s="542"/>
      <c r="JXR38" s="542"/>
      <c r="JXS38" s="542"/>
      <c r="JXT38" s="542"/>
      <c r="JXU38" s="542"/>
      <c r="JXV38" s="542"/>
      <c r="JXW38" s="542"/>
      <c r="JXX38" s="542"/>
      <c r="JXY38" s="542"/>
      <c r="JXZ38" s="542"/>
      <c r="JYA38" s="542"/>
      <c r="JYB38" s="542"/>
      <c r="JYC38" s="542"/>
      <c r="JYD38" s="542"/>
      <c r="JYE38" s="542"/>
      <c r="JYF38" s="542"/>
      <c r="JYG38" s="542"/>
      <c r="JYH38" s="542"/>
      <c r="JYI38" s="542"/>
      <c r="JYJ38" s="542"/>
      <c r="JYK38" s="542"/>
      <c r="JYL38" s="542"/>
      <c r="JYM38" s="542"/>
      <c r="JYN38" s="542"/>
      <c r="JYO38" s="542"/>
      <c r="JYP38" s="542"/>
      <c r="JYQ38" s="542"/>
      <c r="JYR38" s="542"/>
      <c r="JYS38" s="542"/>
      <c r="JYT38" s="542"/>
      <c r="JYU38" s="542"/>
      <c r="JYV38" s="542"/>
      <c r="JYW38" s="542"/>
      <c r="JYX38" s="542"/>
      <c r="JYY38" s="542"/>
      <c r="JYZ38" s="542"/>
      <c r="JZA38" s="542"/>
      <c r="JZB38" s="542"/>
      <c r="JZC38" s="542"/>
      <c r="JZD38" s="542"/>
      <c r="JZE38" s="542"/>
      <c r="JZF38" s="542"/>
      <c r="JZG38" s="542"/>
      <c r="JZH38" s="542"/>
      <c r="JZI38" s="542"/>
      <c r="JZJ38" s="542"/>
      <c r="JZK38" s="542"/>
      <c r="JZL38" s="542"/>
      <c r="JZM38" s="542"/>
      <c r="JZN38" s="542"/>
      <c r="JZO38" s="542"/>
      <c r="JZP38" s="542"/>
      <c r="JZQ38" s="542"/>
      <c r="JZR38" s="542"/>
      <c r="JZS38" s="542"/>
      <c r="JZT38" s="542"/>
      <c r="JZU38" s="542"/>
      <c r="JZV38" s="542"/>
      <c r="JZW38" s="542"/>
      <c r="JZX38" s="542"/>
      <c r="JZY38" s="542"/>
      <c r="JZZ38" s="542"/>
      <c r="KAA38" s="542"/>
      <c r="KAB38" s="542"/>
      <c r="KAC38" s="542"/>
      <c r="KAD38" s="542"/>
      <c r="KAE38" s="542"/>
      <c r="KAF38" s="542"/>
      <c r="KAG38" s="542"/>
      <c r="KAH38" s="542"/>
      <c r="KAI38" s="542"/>
      <c r="KAJ38" s="542"/>
      <c r="KAK38" s="542"/>
      <c r="KAL38" s="542"/>
      <c r="KAM38" s="542"/>
      <c r="KAN38" s="542"/>
      <c r="KAO38" s="542"/>
      <c r="KAP38" s="542"/>
      <c r="KAQ38" s="542"/>
      <c r="KAR38" s="542"/>
      <c r="KAS38" s="542"/>
      <c r="KAT38" s="542"/>
      <c r="KAU38" s="542"/>
      <c r="KAV38" s="542"/>
      <c r="KAW38" s="542"/>
      <c r="KAX38" s="542"/>
      <c r="KAY38" s="542"/>
      <c r="KAZ38" s="542"/>
      <c r="KBA38" s="542"/>
      <c r="KBB38" s="542"/>
      <c r="KBC38" s="542"/>
      <c r="KBD38" s="542"/>
      <c r="KBE38" s="542"/>
      <c r="KBF38" s="542"/>
      <c r="KBG38" s="542"/>
      <c r="KBH38" s="542"/>
      <c r="KBI38" s="542"/>
      <c r="KBJ38" s="542"/>
      <c r="KBK38" s="542"/>
      <c r="KBL38" s="542"/>
      <c r="KBM38" s="542"/>
      <c r="KBN38" s="542"/>
      <c r="KBO38" s="542"/>
      <c r="KBP38" s="542"/>
      <c r="KBQ38" s="542"/>
      <c r="KBR38" s="542"/>
      <c r="KBS38" s="542"/>
      <c r="KBT38" s="542"/>
      <c r="KBU38" s="542"/>
      <c r="KBV38" s="542"/>
      <c r="KBW38" s="542"/>
      <c r="KBX38" s="542"/>
      <c r="KBY38" s="542"/>
      <c r="KBZ38" s="542"/>
      <c r="KCA38" s="542"/>
      <c r="KCB38" s="542"/>
      <c r="KCC38" s="542"/>
      <c r="KCD38" s="542"/>
      <c r="KCE38" s="542"/>
      <c r="KCF38" s="542"/>
      <c r="KCG38" s="542"/>
      <c r="KCH38" s="542"/>
      <c r="KCI38" s="542"/>
      <c r="KCJ38" s="542"/>
      <c r="KCK38" s="542"/>
      <c r="KCL38" s="542"/>
      <c r="KCM38" s="542"/>
      <c r="KCN38" s="542"/>
      <c r="KCO38" s="542"/>
      <c r="KCP38" s="542"/>
      <c r="KCQ38" s="542"/>
      <c r="KCR38" s="542"/>
      <c r="KCS38" s="542"/>
      <c r="KCT38" s="542"/>
      <c r="KCU38" s="542"/>
      <c r="KCV38" s="542"/>
      <c r="KCW38" s="542"/>
      <c r="KCX38" s="542"/>
      <c r="KCY38" s="542"/>
      <c r="KCZ38" s="542"/>
      <c r="KDA38" s="542"/>
      <c r="KDB38" s="542"/>
      <c r="KDC38" s="542"/>
      <c r="KDD38" s="542"/>
      <c r="KDE38" s="542"/>
      <c r="KDF38" s="542"/>
      <c r="KDG38" s="542"/>
      <c r="KDH38" s="542"/>
      <c r="KDI38" s="542"/>
      <c r="KDJ38" s="542"/>
      <c r="KDK38" s="542"/>
      <c r="KDL38" s="542"/>
      <c r="KDM38" s="542"/>
      <c r="KDN38" s="542"/>
      <c r="KDO38" s="542"/>
      <c r="KDP38" s="542"/>
      <c r="KDQ38" s="542"/>
      <c r="KDR38" s="542"/>
      <c r="KDS38" s="542"/>
      <c r="KDT38" s="542"/>
      <c r="KDU38" s="542"/>
      <c r="KDV38" s="542"/>
      <c r="KDW38" s="542"/>
      <c r="KDX38" s="542"/>
      <c r="KDY38" s="542"/>
      <c r="KDZ38" s="542"/>
      <c r="KEA38" s="542"/>
      <c r="KEB38" s="542"/>
      <c r="KEC38" s="542"/>
      <c r="KED38" s="542"/>
      <c r="KEE38" s="542"/>
      <c r="KEF38" s="542"/>
      <c r="KEG38" s="542"/>
      <c r="KEH38" s="542"/>
      <c r="KEI38" s="542"/>
      <c r="KEJ38" s="542"/>
      <c r="KEK38" s="542"/>
      <c r="KEL38" s="542"/>
      <c r="KEM38" s="542"/>
      <c r="KEN38" s="542"/>
      <c r="KEO38" s="542"/>
      <c r="KEP38" s="542"/>
      <c r="KEQ38" s="542"/>
      <c r="KER38" s="542"/>
      <c r="KES38" s="542"/>
      <c r="KET38" s="542"/>
      <c r="KEU38" s="542"/>
      <c r="KEV38" s="542"/>
      <c r="KEW38" s="542"/>
      <c r="KEX38" s="542"/>
      <c r="KEY38" s="542"/>
      <c r="KEZ38" s="542"/>
      <c r="KFA38" s="542"/>
      <c r="KFB38" s="542"/>
      <c r="KFC38" s="542"/>
      <c r="KFD38" s="542"/>
      <c r="KFE38" s="542"/>
      <c r="KFF38" s="542"/>
      <c r="KFG38" s="542"/>
      <c r="KFH38" s="542"/>
      <c r="KFI38" s="542"/>
      <c r="KFJ38" s="542"/>
      <c r="KFK38" s="542"/>
      <c r="KFL38" s="542"/>
      <c r="KFM38" s="542"/>
      <c r="KFN38" s="542"/>
      <c r="KFO38" s="542"/>
      <c r="KFP38" s="542"/>
      <c r="KFQ38" s="542"/>
      <c r="KFR38" s="542"/>
      <c r="KFS38" s="542"/>
      <c r="KFT38" s="542"/>
      <c r="KFU38" s="542"/>
      <c r="KFV38" s="542"/>
      <c r="KFW38" s="542"/>
      <c r="KFX38" s="542"/>
      <c r="KFY38" s="542"/>
      <c r="KFZ38" s="542"/>
      <c r="KGA38" s="542"/>
      <c r="KGB38" s="542"/>
      <c r="KGC38" s="542"/>
      <c r="KGD38" s="542"/>
      <c r="KGE38" s="542"/>
      <c r="KGF38" s="542"/>
      <c r="KGG38" s="542"/>
      <c r="KGH38" s="542"/>
      <c r="KGI38" s="542"/>
      <c r="KGJ38" s="542"/>
      <c r="KGK38" s="542"/>
      <c r="KGL38" s="542"/>
      <c r="KGM38" s="542"/>
      <c r="KGN38" s="542"/>
      <c r="KGO38" s="542"/>
      <c r="KGP38" s="542"/>
      <c r="KGQ38" s="542"/>
      <c r="KGR38" s="542"/>
      <c r="KGS38" s="542"/>
      <c r="KGT38" s="542"/>
      <c r="KGU38" s="542"/>
      <c r="KGV38" s="542"/>
      <c r="KGW38" s="542"/>
      <c r="KGX38" s="542"/>
      <c r="KGY38" s="542"/>
      <c r="KGZ38" s="542"/>
      <c r="KHA38" s="542"/>
      <c r="KHB38" s="542"/>
      <c r="KHC38" s="542"/>
      <c r="KHD38" s="542"/>
      <c r="KHE38" s="542"/>
      <c r="KHF38" s="542"/>
      <c r="KHG38" s="542"/>
      <c r="KHH38" s="542"/>
      <c r="KHI38" s="542"/>
      <c r="KHJ38" s="542"/>
      <c r="KHK38" s="542"/>
      <c r="KHL38" s="542"/>
      <c r="KHM38" s="542"/>
      <c r="KHN38" s="542"/>
      <c r="KHO38" s="542"/>
      <c r="KHP38" s="542"/>
      <c r="KHQ38" s="542"/>
      <c r="KHR38" s="542"/>
      <c r="KHS38" s="542"/>
      <c r="KHT38" s="542"/>
      <c r="KHU38" s="542"/>
      <c r="KHV38" s="542"/>
      <c r="KHW38" s="542"/>
      <c r="KHX38" s="542"/>
      <c r="KHY38" s="542"/>
      <c r="KHZ38" s="542"/>
      <c r="KIA38" s="542"/>
      <c r="KIB38" s="542"/>
      <c r="KIC38" s="542"/>
      <c r="KID38" s="542"/>
      <c r="KIE38" s="542"/>
      <c r="KIF38" s="542"/>
      <c r="KIG38" s="542"/>
      <c r="KIH38" s="542"/>
      <c r="KII38" s="542"/>
      <c r="KIJ38" s="542"/>
      <c r="KIK38" s="542"/>
      <c r="KIL38" s="542"/>
      <c r="KIM38" s="542"/>
      <c r="KIN38" s="542"/>
      <c r="KIO38" s="542"/>
      <c r="KIP38" s="542"/>
      <c r="KIQ38" s="542"/>
      <c r="KIR38" s="542"/>
      <c r="KIS38" s="542"/>
      <c r="KIT38" s="542"/>
      <c r="KIU38" s="542"/>
      <c r="KIV38" s="542"/>
      <c r="KIW38" s="542"/>
      <c r="KIX38" s="542"/>
      <c r="KIY38" s="542"/>
      <c r="KIZ38" s="542"/>
      <c r="KJA38" s="542"/>
      <c r="KJB38" s="542"/>
      <c r="KJC38" s="542"/>
      <c r="KJD38" s="542"/>
      <c r="KJE38" s="542"/>
      <c r="KJF38" s="542"/>
      <c r="KJG38" s="542"/>
      <c r="KJH38" s="542"/>
      <c r="KJI38" s="542"/>
      <c r="KJJ38" s="542"/>
      <c r="KJK38" s="542"/>
      <c r="KJL38" s="542"/>
      <c r="KJM38" s="542"/>
      <c r="KJN38" s="542"/>
      <c r="KJO38" s="542"/>
      <c r="KJP38" s="542"/>
      <c r="KJQ38" s="542"/>
      <c r="KJR38" s="542"/>
      <c r="KJS38" s="542"/>
      <c r="KJT38" s="542"/>
      <c r="KJU38" s="542"/>
      <c r="KJV38" s="542"/>
      <c r="KJW38" s="542"/>
      <c r="KJX38" s="542"/>
      <c r="KJY38" s="542"/>
      <c r="KJZ38" s="542"/>
      <c r="KKA38" s="542"/>
      <c r="KKB38" s="542"/>
      <c r="KKC38" s="542"/>
      <c r="KKD38" s="542"/>
      <c r="KKE38" s="542"/>
      <c r="KKF38" s="542"/>
      <c r="KKG38" s="542"/>
      <c r="KKH38" s="542"/>
      <c r="KKI38" s="542"/>
      <c r="KKJ38" s="542"/>
      <c r="KKK38" s="542"/>
      <c r="KKL38" s="542"/>
      <c r="KKM38" s="542"/>
      <c r="KKN38" s="542"/>
      <c r="KKO38" s="542"/>
      <c r="KKP38" s="542"/>
      <c r="KKQ38" s="542"/>
      <c r="KKR38" s="542"/>
      <c r="KKS38" s="542"/>
      <c r="KKT38" s="542"/>
      <c r="KKU38" s="542"/>
      <c r="KKV38" s="542"/>
      <c r="KKW38" s="542"/>
      <c r="KKX38" s="542"/>
      <c r="KKY38" s="542"/>
      <c r="KKZ38" s="542"/>
      <c r="KLA38" s="542"/>
      <c r="KLB38" s="542"/>
      <c r="KLC38" s="542"/>
      <c r="KLD38" s="542"/>
      <c r="KLE38" s="542"/>
      <c r="KLF38" s="542"/>
      <c r="KLG38" s="542"/>
      <c r="KLH38" s="542"/>
      <c r="KLI38" s="542"/>
      <c r="KLJ38" s="542"/>
      <c r="KLK38" s="542"/>
      <c r="KLL38" s="542"/>
      <c r="KLM38" s="542"/>
      <c r="KLN38" s="542"/>
      <c r="KLO38" s="542"/>
      <c r="KLP38" s="542"/>
      <c r="KLQ38" s="542"/>
      <c r="KLR38" s="542"/>
      <c r="KLS38" s="542"/>
      <c r="KLT38" s="542"/>
      <c r="KLU38" s="542"/>
      <c r="KLV38" s="542"/>
      <c r="KLW38" s="542"/>
      <c r="KLX38" s="542"/>
      <c r="KLY38" s="542"/>
      <c r="KLZ38" s="542"/>
      <c r="KMA38" s="542"/>
      <c r="KMB38" s="542"/>
      <c r="KMC38" s="542"/>
      <c r="KMD38" s="542"/>
      <c r="KME38" s="542"/>
      <c r="KMF38" s="542"/>
      <c r="KMG38" s="542"/>
      <c r="KMH38" s="542"/>
      <c r="KMI38" s="542"/>
      <c r="KMJ38" s="542"/>
      <c r="KMK38" s="542"/>
      <c r="KML38" s="542"/>
      <c r="KMM38" s="542"/>
      <c r="KMN38" s="542"/>
      <c r="KMO38" s="542"/>
      <c r="KMP38" s="542"/>
      <c r="KMQ38" s="542"/>
      <c r="KMR38" s="542"/>
      <c r="KMS38" s="542"/>
      <c r="KMT38" s="542"/>
      <c r="KMU38" s="542"/>
      <c r="KMV38" s="542"/>
      <c r="KMW38" s="542"/>
      <c r="KMX38" s="542"/>
      <c r="KMY38" s="542"/>
      <c r="KMZ38" s="542"/>
      <c r="KNA38" s="542"/>
      <c r="KNB38" s="542"/>
      <c r="KNC38" s="542"/>
      <c r="KND38" s="542"/>
      <c r="KNE38" s="542"/>
      <c r="KNF38" s="542"/>
      <c r="KNG38" s="542"/>
      <c r="KNH38" s="542"/>
      <c r="KNI38" s="542"/>
      <c r="KNJ38" s="542"/>
      <c r="KNK38" s="542"/>
      <c r="KNL38" s="542"/>
      <c r="KNM38" s="542"/>
      <c r="KNN38" s="542"/>
      <c r="KNO38" s="542"/>
      <c r="KNP38" s="542"/>
      <c r="KNQ38" s="542"/>
      <c r="KNR38" s="542"/>
      <c r="KNS38" s="542"/>
      <c r="KNT38" s="542"/>
      <c r="KNU38" s="542"/>
      <c r="KNV38" s="542"/>
      <c r="KNW38" s="542"/>
      <c r="KNX38" s="542"/>
      <c r="KNY38" s="542"/>
      <c r="KNZ38" s="542"/>
      <c r="KOA38" s="542"/>
      <c r="KOB38" s="542"/>
      <c r="KOC38" s="542"/>
      <c r="KOD38" s="542"/>
      <c r="KOE38" s="542"/>
      <c r="KOF38" s="542"/>
      <c r="KOG38" s="542"/>
      <c r="KOH38" s="542"/>
      <c r="KOI38" s="542"/>
      <c r="KOJ38" s="542"/>
      <c r="KOK38" s="542"/>
      <c r="KOL38" s="542"/>
      <c r="KOM38" s="542"/>
      <c r="KON38" s="542"/>
      <c r="KOO38" s="542"/>
      <c r="KOP38" s="542"/>
      <c r="KOQ38" s="542"/>
      <c r="KOR38" s="542"/>
      <c r="KOS38" s="542"/>
      <c r="KOT38" s="542"/>
      <c r="KOU38" s="542"/>
      <c r="KOV38" s="542"/>
      <c r="KOW38" s="542"/>
      <c r="KOX38" s="542"/>
      <c r="KOY38" s="542"/>
      <c r="KOZ38" s="542"/>
      <c r="KPA38" s="542"/>
      <c r="KPB38" s="542"/>
      <c r="KPC38" s="542"/>
      <c r="KPD38" s="542"/>
      <c r="KPE38" s="542"/>
      <c r="KPF38" s="542"/>
      <c r="KPG38" s="542"/>
      <c r="KPH38" s="542"/>
      <c r="KPI38" s="542"/>
      <c r="KPJ38" s="542"/>
      <c r="KPK38" s="542"/>
      <c r="KPL38" s="542"/>
      <c r="KPM38" s="542"/>
      <c r="KPN38" s="542"/>
      <c r="KPO38" s="542"/>
      <c r="KPP38" s="542"/>
      <c r="KPQ38" s="542"/>
      <c r="KPR38" s="542"/>
      <c r="KPS38" s="542"/>
      <c r="KPT38" s="542"/>
      <c r="KPU38" s="542"/>
      <c r="KPV38" s="542"/>
      <c r="KPW38" s="542"/>
      <c r="KPX38" s="542"/>
      <c r="KPY38" s="542"/>
      <c r="KPZ38" s="542"/>
      <c r="KQA38" s="542"/>
      <c r="KQB38" s="542"/>
      <c r="KQC38" s="542"/>
      <c r="KQD38" s="542"/>
      <c r="KQE38" s="542"/>
      <c r="KQF38" s="542"/>
      <c r="KQG38" s="542"/>
      <c r="KQH38" s="542"/>
      <c r="KQI38" s="542"/>
      <c r="KQJ38" s="542"/>
      <c r="KQK38" s="542"/>
      <c r="KQL38" s="542"/>
      <c r="KQM38" s="542"/>
      <c r="KQN38" s="542"/>
      <c r="KQO38" s="542"/>
      <c r="KQP38" s="542"/>
      <c r="KQQ38" s="542"/>
      <c r="KQR38" s="542"/>
      <c r="KQS38" s="542"/>
      <c r="KQT38" s="542"/>
      <c r="KQU38" s="542"/>
      <c r="KQV38" s="542"/>
      <c r="KQW38" s="542"/>
      <c r="KQX38" s="542"/>
      <c r="KQY38" s="542"/>
      <c r="KQZ38" s="542"/>
      <c r="KRA38" s="542"/>
      <c r="KRB38" s="542"/>
      <c r="KRC38" s="542"/>
      <c r="KRD38" s="542"/>
      <c r="KRE38" s="542"/>
      <c r="KRF38" s="542"/>
      <c r="KRG38" s="542"/>
      <c r="KRH38" s="542"/>
      <c r="KRI38" s="542"/>
      <c r="KRJ38" s="542"/>
      <c r="KRK38" s="542"/>
      <c r="KRL38" s="542"/>
      <c r="KRM38" s="542"/>
      <c r="KRN38" s="542"/>
      <c r="KRO38" s="542"/>
      <c r="KRP38" s="542"/>
      <c r="KRQ38" s="542"/>
      <c r="KRR38" s="542"/>
      <c r="KRS38" s="542"/>
      <c r="KRT38" s="542"/>
      <c r="KRU38" s="542"/>
      <c r="KRV38" s="542"/>
      <c r="KRW38" s="542"/>
      <c r="KRX38" s="542"/>
      <c r="KRY38" s="542"/>
      <c r="KRZ38" s="542"/>
      <c r="KSA38" s="542"/>
      <c r="KSB38" s="542"/>
      <c r="KSC38" s="542"/>
      <c r="KSD38" s="542"/>
      <c r="KSE38" s="542"/>
      <c r="KSF38" s="542"/>
      <c r="KSG38" s="542"/>
      <c r="KSH38" s="542"/>
      <c r="KSI38" s="542"/>
      <c r="KSJ38" s="542"/>
      <c r="KSK38" s="542"/>
      <c r="KSL38" s="542"/>
      <c r="KSM38" s="542"/>
      <c r="KSN38" s="542"/>
      <c r="KSO38" s="542"/>
      <c r="KSP38" s="542"/>
      <c r="KSQ38" s="542"/>
      <c r="KSR38" s="542"/>
      <c r="KSS38" s="542"/>
      <c r="KST38" s="542"/>
      <c r="KSU38" s="542"/>
      <c r="KSV38" s="542"/>
      <c r="KSW38" s="542"/>
      <c r="KSX38" s="542"/>
      <c r="KSY38" s="542"/>
      <c r="KSZ38" s="542"/>
      <c r="KTA38" s="542"/>
      <c r="KTB38" s="542"/>
      <c r="KTC38" s="542"/>
      <c r="KTD38" s="542"/>
      <c r="KTE38" s="542"/>
      <c r="KTF38" s="542"/>
      <c r="KTG38" s="542"/>
      <c r="KTH38" s="542"/>
      <c r="KTI38" s="542"/>
      <c r="KTJ38" s="542"/>
      <c r="KTK38" s="542"/>
      <c r="KTL38" s="542"/>
      <c r="KTM38" s="542"/>
      <c r="KTN38" s="542"/>
      <c r="KTO38" s="542"/>
      <c r="KTP38" s="542"/>
      <c r="KTQ38" s="542"/>
      <c r="KTR38" s="542"/>
      <c r="KTS38" s="542"/>
      <c r="KTT38" s="542"/>
      <c r="KTU38" s="542"/>
      <c r="KTV38" s="542"/>
      <c r="KTW38" s="542"/>
      <c r="KTX38" s="542"/>
      <c r="KTY38" s="542"/>
      <c r="KTZ38" s="542"/>
      <c r="KUA38" s="542"/>
      <c r="KUB38" s="542"/>
      <c r="KUC38" s="542"/>
      <c r="KUD38" s="542"/>
      <c r="KUE38" s="542"/>
      <c r="KUF38" s="542"/>
      <c r="KUG38" s="542"/>
      <c r="KUH38" s="542"/>
      <c r="KUI38" s="542"/>
      <c r="KUJ38" s="542"/>
      <c r="KUK38" s="542"/>
      <c r="KUL38" s="542"/>
      <c r="KUM38" s="542"/>
      <c r="KUN38" s="542"/>
      <c r="KUO38" s="542"/>
      <c r="KUP38" s="542"/>
      <c r="KUQ38" s="542"/>
      <c r="KUR38" s="542"/>
      <c r="KUS38" s="542"/>
      <c r="KUT38" s="542"/>
      <c r="KUU38" s="542"/>
      <c r="KUV38" s="542"/>
      <c r="KUW38" s="542"/>
      <c r="KUX38" s="542"/>
      <c r="KUY38" s="542"/>
      <c r="KUZ38" s="542"/>
      <c r="KVA38" s="542"/>
      <c r="KVB38" s="542"/>
      <c r="KVC38" s="542"/>
      <c r="KVD38" s="542"/>
      <c r="KVE38" s="542"/>
      <c r="KVF38" s="542"/>
      <c r="KVG38" s="542"/>
      <c r="KVH38" s="542"/>
      <c r="KVI38" s="542"/>
      <c r="KVJ38" s="542"/>
      <c r="KVK38" s="542"/>
      <c r="KVL38" s="542"/>
      <c r="KVM38" s="542"/>
      <c r="KVN38" s="542"/>
      <c r="KVO38" s="542"/>
      <c r="KVP38" s="542"/>
      <c r="KVQ38" s="542"/>
      <c r="KVR38" s="542"/>
      <c r="KVS38" s="542"/>
      <c r="KVT38" s="542"/>
      <c r="KVU38" s="542"/>
      <c r="KVV38" s="542"/>
      <c r="KVW38" s="542"/>
      <c r="KVX38" s="542"/>
      <c r="KVY38" s="542"/>
      <c r="KVZ38" s="542"/>
      <c r="KWA38" s="542"/>
      <c r="KWB38" s="542"/>
      <c r="KWC38" s="542"/>
      <c r="KWD38" s="542"/>
      <c r="KWE38" s="542"/>
      <c r="KWF38" s="542"/>
      <c r="KWG38" s="542"/>
      <c r="KWH38" s="542"/>
      <c r="KWI38" s="542"/>
      <c r="KWJ38" s="542"/>
      <c r="KWK38" s="542"/>
      <c r="KWL38" s="542"/>
      <c r="KWM38" s="542"/>
      <c r="KWN38" s="542"/>
      <c r="KWO38" s="542"/>
      <c r="KWP38" s="542"/>
      <c r="KWQ38" s="542"/>
      <c r="KWR38" s="542"/>
      <c r="KWS38" s="542"/>
      <c r="KWT38" s="542"/>
      <c r="KWU38" s="542"/>
      <c r="KWV38" s="542"/>
      <c r="KWW38" s="542"/>
      <c r="KWX38" s="542"/>
      <c r="KWY38" s="542"/>
      <c r="KWZ38" s="542"/>
      <c r="KXA38" s="542"/>
      <c r="KXB38" s="542"/>
      <c r="KXC38" s="542"/>
      <c r="KXD38" s="542"/>
      <c r="KXE38" s="542"/>
      <c r="KXF38" s="542"/>
      <c r="KXG38" s="542"/>
      <c r="KXH38" s="542"/>
      <c r="KXI38" s="542"/>
      <c r="KXJ38" s="542"/>
      <c r="KXK38" s="542"/>
      <c r="KXL38" s="542"/>
      <c r="KXM38" s="542"/>
      <c r="KXN38" s="542"/>
      <c r="KXO38" s="542"/>
      <c r="KXP38" s="542"/>
      <c r="KXQ38" s="542"/>
      <c r="KXR38" s="542"/>
      <c r="KXS38" s="542"/>
      <c r="KXT38" s="542"/>
      <c r="KXU38" s="542"/>
      <c r="KXV38" s="542"/>
      <c r="KXW38" s="542"/>
      <c r="KXX38" s="542"/>
      <c r="KXY38" s="542"/>
      <c r="KXZ38" s="542"/>
      <c r="KYA38" s="542"/>
      <c r="KYB38" s="542"/>
      <c r="KYC38" s="542"/>
      <c r="KYD38" s="542"/>
      <c r="KYE38" s="542"/>
      <c r="KYF38" s="542"/>
      <c r="KYG38" s="542"/>
      <c r="KYH38" s="542"/>
      <c r="KYI38" s="542"/>
      <c r="KYJ38" s="542"/>
      <c r="KYK38" s="542"/>
      <c r="KYL38" s="542"/>
      <c r="KYM38" s="542"/>
      <c r="KYN38" s="542"/>
      <c r="KYO38" s="542"/>
      <c r="KYP38" s="542"/>
      <c r="KYQ38" s="542"/>
      <c r="KYR38" s="542"/>
      <c r="KYS38" s="542"/>
      <c r="KYT38" s="542"/>
      <c r="KYU38" s="542"/>
      <c r="KYV38" s="542"/>
      <c r="KYW38" s="542"/>
      <c r="KYX38" s="542"/>
      <c r="KYY38" s="542"/>
      <c r="KYZ38" s="542"/>
      <c r="KZA38" s="542"/>
      <c r="KZB38" s="542"/>
      <c r="KZC38" s="542"/>
      <c r="KZD38" s="542"/>
      <c r="KZE38" s="542"/>
      <c r="KZF38" s="542"/>
      <c r="KZG38" s="542"/>
      <c r="KZH38" s="542"/>
      <c r="KZI38" s="542"/>
      <c r="KZJ38" s="542"/>
      <c r="KZK38" s="542"/>
      <c r="KZL38" s="542"/>
      <c r="KZM38" s="542"/>
      <c r="KZN38" s="542"/>
      <c r="KZO38" s="542"/>
      <c r="KZP38" s="542"/>
      <c r="KZQ38" s="542"/>
      <c r="KZR38" s="542"/>
      <c r="KZS38" s="542"/>
      <c r="KZT38" s="542"/>
      <c r="KZU38" s="542"/>
      <c r="KZV38" s="542"/>
      <c r="KZW38" s="542"/>
      <c r="KZX38" s="542"/>
      <c r="KZY38" s="542"/>
      <c r="KZZ38" s="542"/>
      <c r="LAA38" s="542"/>
      <c r="LAB38" s="542"/>
      <c r="LAC38" s="542"/>
      <c r="LAD38" s="542"/>
      <c r="LAE38" s="542"/>
      <c r="LAF38" s="542"/>
      <c r="LAG38" s="542"/>
      <c r="LAH38" s="542"/>
      <c r="LAI38" s="542"/>
      <c r="LAJ38" s="542"/>
      <c r="LAK38" s="542"/>
      <c r="LAL38" s="542"/>
      <c r="LAM38" s="542"/>
      <c r="LAN38" s="542"/>
      <c r="LAO38" s="542"/>
      <c r="LAP38" s="542"/>
      <c r="LAQ38" s="542"/>
      <c r="LAR38" s="542"/>
      <c r="LAS38" s="542"/>
      <c r="LAT38" s="542"/>
      <c r="LAU38" s="542"/>
      <c r="LAV38" s="542"/>
      <c r="LAW38" s="542"/>
      <c r="LAX38" s="542"/>
      <c r="LAY38" s="542"/>
      <c r="LAZ38" s="542"/>
      <c r="LBA38" s="542"/>
      <c r="LBB38" s="542"/>
      <c r="LBC38" s="542"/>
      <c r="LBD38" s="542"/>
      <c r="LBE38" s="542"/>
      <c r="LBF38" s="542"/>
      <c r="LBG38" s="542"/>
      <c r="LBH38" s="542"/>
      <c r="LBI38" s="542"/>
      <c r="LBJ38" s="542"/>
      <c r="LBK38" s="542"/>
      <c r="LBL38" s="542"/>
      <c r="LBM38" s="542"/>
      <c r="LBN38" s="542"/>
      <c r="LBO38" s="542"/>
      <c r="LBP38" s="542"/>
      <c r="LBQ38" s="542"/>
      <c r="LBR38" s="542"/>
      <c r="LBS38" s="542"/>
      <c r="LBT38" s="542"/>
      <c r="LBU38" s="542"/>
      <c r="LBV38" s="542"/>
      <c r="LBW38" s="542"/>
      <c r="LBX38" s="542"/>
      <c r="LBY38" s="542"/>
      <c r="LBZ38" s="542"/>
      <c r="LCA38" s="542"/>
      <c r="LCB38" s="542"/>
      <c r="LCC38" s="542"/>
      <c r="LCD38" s="542"/>
      <c r="LCE38" s="542"/>
      <c r="LCF38" s="542"/>
      <c r="LCG38" s="542"/>
      <c r="LCH38" s="542"/>
      <c r="LCI38" s="542"/>
      <c r="LCJ38" s="542"/>
      <c r="LCK38" s="542"/>
      <c r="LCL38" s="542"/>
      <c r="LCM38" s="542"/>
      <c r="LCN38" s="542"/>
      <c r="LCO38" s="542"/>
      <c r="LCP38" s="542"/>
      <c r="LCQ38" s="542"/>
      <c r="LCR38" s="542"/>
      <c r="LCS38" s="542"/>
      <c r="LCT38" s="542"/>
      <c r="LCU38" s="542"/>
      <c r="LCV38" s="542"/>
      <c r="LCW38" s="542"/>
      <c r="LCX38" s="542"/>
      <c r="LCY38" s="542"/>
      <c r="LCZ38" s="542"/>
      <c r="LDA38" s="542"/>
      <c r="LDB38" s="542"/>
      <c r="LDC38" s="542"/>
      <c r="LDD38" s="542"/>
      <c r="LDE38" s="542"/>
      <c r="LDF38" s="542"/>
      <c r="LDG38" s="542"/>
      <c r="LDH38" s="542"/>
      <c r="LDI38" s="542"/>
      <c r="LDJ38" s="542"/>
      <c r="LDK38" s="542"/>
      <c r="LDL38" s="542"/>
      <c r="LDM38" s="542"/>
      <c r="LDN38" s="542"/>
      <c r="LDO38" s="542"/>
      <c r="LDP38" s="542"/>
      <c r="LDQ38" s="542"/>
      <c r="LDR38" s="542"/>
      <c r="LDS38" s="542"/>
      <c r="LDT38" s="542"/>
      <c r="LDU38" s="542"/>
      <c r="LDV38" s="542"/>
      <c r="LDW38" s="542"/>
      <c r="LDX38" s="542"/>
      <c r="LDY38" s="542"/>
      <c r="LDZ38" s="542"/>
      <c r="LEA38" s="542"/>
      <c r="LEB38" s="542"/>
      <c r="LEC38" s="542"/>
      <c r="LED38" s="542"/>
      <c r="LEE38" s="542"/>
      <c r="LEF38" s="542"/>
      <c r="LEG38" s="542"/>
      <c r="LEH38" s="542"/>
      <c r="LEI38" s="542"/>
      <c r="LEJ38" s="542"/>
      <c r="LEK38" s="542"/>
      <c r="LEL38" s="542"/>
      <c r="LEM38" s="542"/>
      <c r="LEN38" s="542"/>
      <c r="LEO38" s="542"/>
      <c r="LEP38" s="542"/>
      <c r="LEQ38" s="542"/>
      <c r="LER38" s="542"/>
      <c r="LES38" s="542"/>
      <c r="LET38" s="542"/>
      <c r="LEU38" s="542"/>
      <c r="LEV38" s="542"/>
      <c r="LEW38" s="542"/>
      <c r="LEX38" s="542"/>
      <c r="LEY38" s="542"/>
      <c r="LEZ38" s="542"/>
      <c r="LFA38" s="542"/>
      <c r="LFB38" s="542"/>
      <c r="LFC38" s="542"/>
      <c r="LFD38" s="542"/>
      <c r="LFE38" s="542"/>
      <c r="LFF38" s="542"/>
      <c r="LFG38" s="542"/>
      <c r="LFH38" s="542"/>
      <c r="LFI38" s="542"/>
      <c r="LFJ38" s="542"/>
      <c r="LFK38" s="542"/>
      <c r="LFL38" s="542"/>
      <c r="LFM38" s="542"/>
      <c r="LFN38" s="542"/>
      <c r="LFO38" s="542"/>
      <c r="LFP38" s="542"/>
      <c r="LFQ38" s="542"/>
      <c r="LFR38" s="542"/>
      <c r="LFS38" s="542"/>
      <c r="LFT38" s="542"/>
      <c r="LFU38" s="542"/>
      <c r="LFV38" s="542"/>
      <c r="LFW38" s="542"/>
      <c r="LFX38" s="542"/>
      <c r="LFY38" s="542"/>
      <c r="LFZ38" s="542"/>
      <c r="LGA38" s="542"/>
      <c r="LGB38" s="542"/>
      <c r="LGC38" s="542"/>
      <c r="LGD38" s="542"/>
      <c r="LGE38" s="542"/>
      <c r="LGF38" s="542"/>
      <c r="LGG38" s="542"/>
      <c r="LGH38" s="542"/>
      <c r="LGI38" s="542"/>
      <c r="LGJ38" s="542"/>
      <c r="LGK38" s="542"/>
      <c r="LGL38" s="542"/>
      <c r="LGM38" s="542"/>
      <c r="LGN38" s="542"/>
      <c r="LGO38" s="542"/>
      <c r="LGP38" s="542"/>
      <c r="LGQ38" s="542"/>
      <c r="LGR38" s="542"/>
      <c r="LGS38" s="542"/>
      <c r="LGT38" s="542"/>
      <c r="LGU38" s="542"/>
      <c r="LGV38" s="542"/>
      <c r="LGW38" s="542"/>
      <c r="LGX38" s="542"/>
      <c r="LGY38" s="542"/>
      <c r="LGZ38" s="542"/>
      <c r="LHA38" s="542"/>
      <c r="LHB38" s="542"/>
      <c r="LHC38" s="542"/>
      <c r="LHD38" s="542"/>
      <c r="LHE38" s="542"/>
      <c r="LHF38" s="542"/>
      <c r="LHG38" s="542"/>
      <c r="LHH38" s="542"/>
      <c r="LHI38" s="542"/>
      <c r="LHJ38" s="542"/>
      <c r="LHK38" s="542"/>
      <c r="LHL38" s="542"/>
      <c r="LHM38" s="542"/>
      <c r="LHN38" s="542"/>
      <c r="LHO38" s="542"/>
      <c r="LHP38" s="542"/>
      <c r="LHQ38" s="542"/>
      <c r="LHR38" s="542"/>
      <c r="LHS38" s="542"/>
      <c r="LHT38" s="542"/>
      <c r="LHU38" s="542"/>
      <c r="LHV38" s="542"/>
      <c r="LHW38" s="542"/>
      <c r="LHX38" s="542"/>
      <c r="LHY38" s="542"/>
      <c r="LHZ38" s="542"/>
      <c r="LIA38" s="542"/>
      <c r="LIB38" s="542"/>
      <c r="LIC38" s="542"/>
      <c r="LID38" s="542"/>
      <c r="LIE38" s="542"/>
      <c r="LIF38" s="542"/>
      <c r="LIG38" s="542"/>
      <c r="LIH38" s="542"/>
      <c r="LII38" s="542"/>
      <c r="LIJ38" s="542"/>
      <c r="LIK38" s="542"/>
      <c r="LIL38" s="542"/>
      <c r="LIM38" s="542"/>
      <c r="LIN38" s="542"/>
      <c r="LIO38" s="542"/>
      <c r="LIP38" s="542"/>
      <c r="LIQ38" s="542"/>
      <c r="LIR38" s="542"/>
      <c r="LIS38" s="542"/>
      <c r="LIT38" s="542"/>
      <c r="LIU38" s="542"/>
      <c r="LIV38" s="542"/>
      <c r="LIW38" s="542"/>
      <c r="LIX38" s="542"/>
      <c r="LIY38" s="542"/>
      <c r="LIZ38" s="542"/>
      <c r="LJA38" s="542"/>
      <c r="LJB38" s="542"/>
      <c r="LJC38" s="542"/>
      <c r="LJD38" s="542"/>
      <c r="LJE38" s="542"/>
      <c r="LJF38" s="542"/>
      <c r="LJG38" s="542"/>
      <c r="LJH38" s="542"/>
      <c r="LJI38" s="542"/>
      <c r="LJJ38" s="542"/>
      <c r="LJK38" s="542"/>
      <c r="LJL38" s="542"/>
      <c r="LJM38" s="542"/>
      <c r="LJN38" s="542"/>
      <c r="LJO38" s="542"/>
      <c r="LJP38" s="542"/>
      <c r="LJQ38" s="542"/>
      <c r="LJR38" s="542"/>
      <c r="LJS38" s="542"/>
      <c r="LJT38" s="542"/>
      <c r="LJU38" s="542"/>
      <c r="LJV38" s="542"/>
      <c r="LJW38" s="542"/>
      <c r="LJX38" s="542"/>
      <c r="LJY38" s="542"/>
      <c r="LJZ38" s="542"/>
      <c r="LKA38" s="542"/>
      <c r="LKB38" s="542"/>
      <c r="LKC38" s="542"/>
      <c r="LKD38" s="542"/>
      <c r="LKE38" s="542"/>
      <c r="LKF38" s="542"/>
      <c r="LKG38" s="542"/>
      <c r="LKH38" s="542"/>
      <c r="LKI38" s="542"/>
      <c r="LKJ38" s="542"/>
      <c r="LKK38" s="542"/>
      <c r="LKL38" s="542"/>
      <c r="LKM38" s="542"/>
      <c r="LKN38" s="542"/>
      <c r="LKO38" s="542"/>
      <c r="LKP38" s="542"/>
      <c r="LKQ38" s="542"/>
      <c r="LKR38" s="542"/>
      <c r="LKS38" s="542"/>
      <c r="LKT38" s="542"/>
      <c r="LKU38" s="542"/>
      <c r="LKV38" s="542"/>
      <c r="LKW38" s="542"/>
      <c r="LKX38" s="542"/>
      <c r="LKY38" s="542"/>
      <c r="LKZ38" s="542"/>
      <c r="LLA38" s="542"/>
      <c r="LLB38" s="542"/>
      <c r="LLC38" s="542"/>
      <c r="LLD38" s="542"/>
      <c r="LLE38" s="542"/>
      <c r="LLF38" s="542"/>
      <c r="LLG38" s="542"/>
      <c r="LLH38" s="542"/>
      <c r="LLI38" s="542"/>
      <c r="LLJ38" s="542"/>
      <c r="LLK38" s="542"/>
      <c r="LLL38" s="542"/>
      <c r="LLM38" s="542"/>
      <c r="LLN38" s="542"/>
      <c r="LLO38" s="542"/>
      <c r="LLP38" s="542"/>
      <c r="LLQ38" s="542"/>
      <c r="LLR38" s="542"/>
      <c r="LLS38" s="542"/>
      <c r="LLT38" s="542"/>
      <c r="LLU38" s="542"/>
      <c r="LLV38" s="542"/>
      <c r="LLW38" s="542"/>
      <c r="LLX38" s="542"/>
      <c r="LLY38" s="542"/>
      <c r="LLZ38" s="542"/>
      <c r="LMA38" s="542"/>
      <c r="LMB38" s="542"/>
      <c r="LMC38" s="542"/>
      <c r="LMD38" s="542"/>
      <c r="LME38" s="542"/>
      <c r="LMF38" s="542"/>
      <c r="LMG38" s="542"/>
      <c r="LMH38" s="542"/>
      <c r="LMI38" s="542"/>
      <c r="LMJ38" s="542"/>
      <c r="LMK38" s="542"/>
      <c r="LML38" s="542"/>
      <c r="LMM38" s="542"/>
      <c r="LMN38" s="542"/>
      <c r="LMO38" s="542"/>
      <c r="LMP38" s="542"/>
      <c r="LMQ38" s="542"/>
      <c r="LMR38" s="542"/>
      <c r="LMS38" s="542"/>
      <c r="LMT38" s="542"/>
      <c r="LMU38" s="542"/>
      <c r="LMV38" s="542"/>
      <c r="LMW38" s="542"/>
      <c r="LMX38" s="542"/>
      <c r="LMY38" s="542"/>
      <c r="LMZ38" s="542"/>
      <c r="LNA38" s="542"/>
      <c r="LNB38" s="542"/>
      <c r="LNC38" s="542"/>
      <c r="LND38" s="542"/>
      <c r="LNE38" s="542"/>
      <c r="LNF38" s="542"/>
      <c r="LNG38" s="542"/>
      <c r="LNH38" s="542"/>
      <c r="LNI38" s="542"/>
      <c r="LNJ38" s="542"/>
      <c r="LNK38" s="542"/>
      <c r="LNL38" s="542"/>
      <c r="LNM38" s="542"/>
      <c r="LNN38" s="542"/>
      <c r="LNO38" s="542"/>
      <c r="LNP38" s="542"/>
      <c r="LNQ38" s="542"/>
      <c r="LNR38" s="542"/>
      <c r="LNS38" s="542"/>
      <c r="LNT38" s="542"/>
      <c r="LNU38" s="542"/>
      <c r="LNV38" s="542"/>
      <c r="LNW38" s="542"/>
      <c r="LNX38" s="542"/>
      <c r="LNY38" s="542"/>
      <c r="LNZ38" s="542"/>
      <c r="LOA38" s="542"/>
      <c r="LOB38" s="542"/>
      <c r="LOC38" s="542"/>
      <c r="LOD38" s="542"/>
      <c r="LOE38" s="542"/>
      <c r="LOF38" s="542"/>
      <c r="LOG38" s="542"/>
      <c r="LOH38" s="542"/>
      <c r="LOI38" s="542"/>
      <c r="LOJ38" s="542"/>
      <c r="LOK38" s="542"/>
      <c r="LOL38" s="542"/>
      <c r="LOM38" s="542"/>
      <c r="LON38" s="542"/>
      <c r="LOO38" s="542"/>
      <c r="LOP38" s="542"/>
      <c r="LOQ38" s="542"/>
      <c r="LOR38" s="542"/>
      <c r="LOS38" s="542"/>
      <c r="LOT38" s="542"/>
      <c r="LOU38" s="542"/>
      <c r="LOV38" s="542"/>
      <c r="LOW38" s="542"/>
      <c r="LOX38" s="542"/>
      <c r="LOY38" s="542"/>
      <c r="LOZ38" s="542"/>
      <c r="LPA38" s="542"/>
      <c r="LPB38" s="542"/>
      <c r="LPC38" s="542"/>
      <c r="LPD38" s="542"/>
      <c r="LPE38" s="542"/>
      <c r="LPF38" s="542"/>
      <c r="LPG38" s="542"/>
      <c r="LPH38" s="542"/>
      <c r="LPI38" s="542"/>
      <c r="LPJ38" s="542"/>
      <c r="LPK38" s="542"/>
      <c r="LPL38" s="542"/>
      <c r="LPM38" s="542"/>
      <c r="LPN38" s="542"/>
      <c r="LPO38" s="542"/>
      <c r="LPP38" s="542"/>
      <c r="LPQ38" s="542"/>
      <c r="LPR38" s="542"/>
      <c r="LPS38" s="542"/>
      <c r="LPT38" s="542"/>
      <c r="LPU38" s="542"/>
      <c r="LPV38" s="542"/>
      <c r="LPW38" s="542"/>
      <c r="LPX38" s="542"/>
      <c r="LPY38" s="542"/>
      <c r="LPZ38" s="542"/>
      <c r="LQA38" s="542"/>
      <c r="LQB38" s="542"/>
      <c r="LQC38" s="542"/>
      <c r="LQD38" s="542"/>
      <c r="LQE38" s="542"/>
      <c r="LQF38" s="542"/>
      <c r="LQG38" s="542"/>
      <c r="LQH38" s="542"/>
      <c r="LQI38" s="542"/>
      <c r="LQJ38" s="542"/>
      <c r="LQK38" s="542"/>
      <c r="LQL38" s="542"/>
      <c r="LQM38" s="542"/>
      <c r="LQN38" s="542"/>
      <c r="LQO38" s="542"/>
      <c r="LQP38" s="542"/>
      <c r="LQQ38" s="542"/>
      <c r="LQR38" s="542"/>
      <c r="LQS38" s="542"/>
      <c r="LQT38" s="542"/>
      <c r="LQU38" s="542"/>
      <c r="LQV38" s="542"/>
      <c r="LQW38" s="542"/>
      <c r="LQX38" s="542"/>
      <c r="LQY38" s="542"/>
      <c r="LQZ38" s="542"/>
      <c r="LRA38" s="542"/>
      <c r="LRB38" s="542"/>
      <c r="LRC38" s="542"/>
      <c r="LRD38" s="542"/>
      <c r="LRE38" s="542"/>
      <c r="LRF38" s="542"/>
      <c r="LRG38" s="542"/>
      <c r="LRH38" s="542"/>
      <c r="LRI38" s="542"/>
      <c r="LRJ38" s="542"/>
      <c r="LRK38" s="542"/>
      <c r="LRL38" s="542"/>
      <c r="LRM38" s="542"/>
      <c r="LRN38" s="542"/>
      <c r="LRO38" s="542"/>
      <c r="LRP38" s="542"/>
      <c r="LRQ38" s="542"/>
      <c r="LRR38" s="542"/>
      <c r="LRS38" s="542"/>
      <c r="LRT38" s="542"/>
      <c r="LRU38" s="542"/>
      <c r="LRV38" s="542"/>
      <c r="LRW38" s="542"/>
      <c r="LRX38" s="542"/>
      <c r="LRY38" s="542"/>
      <c r="LRZ38" s="542"/>
      <c r="LSA38" s="542"/>
      <c r="LSB38" s="542"/>
      <c r="LSC38" s="542"/>
      <c r="LSD38" s="542"/>
      <c r="LSE38" s="542"/>
      <c r="LSF38" s="542"/>
      <c r="LSG38" s="542"/>
      <c r="LSH38" s="542"/>
      <c r="LSI38" s="542"/>
      <c r="LSJ38" s="542"/>
      <c r="LSK38" s="542"/>
      <c r="LSL38" s="542"/>
      <c r="LSM38" s="542"/>
      <c r="LSN38" s="542"/>
      <c r="LSO38" s="542"/>
      <c r="LSP38" s="542"/>
      <c r="LSQ38" s="542"/>
      <c r="LSR38" s="542"/>
      <c r="LSS38" s="542"/>
      <c r="LST38" s="542"/>
      <c r="LSU38" s="542"/>
      <c r="LSV38" s="542"/>
      <c r="LSW38" s="542"/>
      <c r="LSX38" s="542"/>
      <c r="LSY38" s="542"/>
      <c r="LSZ38" s="542"/>
      <c r="LTA38" s="542"/>
      <c r="LTB38" s="542"/>
      <c r="LTC38" s="542"/>
      <c r="LTD38" s="542"/>
      <c r="LTE38" s="542"/>
      <c r="LTF38" s="542"/>
      <c r="LTG38" s="542"/>
      <c r="LTH38" s="542"/>
      <c r="LTI38" s="542"/>
      <c r="LTJ38" s="542"/>
      <c r="LTK38" s="542"/>
      <c r="LTL38" s="542"/>
      <c r="LTM38" s="542"/>
      <c r="LTN38" s="542"/>
      <c r="LTO38" s="542"/>
      <c r="LTP38" s="542"/>
      <c r="LTQ38" s="542"/>
      <c r="LTR38" s="542"/>
      <c r="LTS38" s="542"/>
      <c r="LTT38" s="542"/>
      <c r="LTU38" s="542"/>
      <c r="LTV38" s="542"/>
      <c r="LTW38" s="542"/>
      <c r="LTX38" s="542"/>
      <c r="LTY38" s="542"/>
      <c r="LTZ38" s="542"/>
      <c r="LUA38" s="542"/>
      <c r="LUB38" s="542"/>
      <c r="LUC38" s="542"/>
      <c r="LUD38" s="542"/>
      <c r="LUE38" s="542"/>
      <c r="LUF38" s="542"/>
      <c r="LUG38" s="542"/>
      <c r="LUH38" s="542"/>
      <c r="LUI38" s="542"/>
      <c r="LUJ38" s="542"/>
      <c r="LUK38" s="542"/>
      <c r="LUL38" s="542"/>
      <c r="LUM38" s="542"/>
      <c r="LUN38" s="542"/>
      <c r="LUO38" s="542"/>
      <c r="LUP38" s="542"/>
      <c r="LUQ38" s="542"/>
      <c r="LUR38" s="542"/>
      <c r="LUS38" s="542"/>
      <c r="LUT38" s="542"/>
      <c r="LUU38" s="542"/>
      <c r="LUV38" s="542"/>
      <c r="LUW38" s="542"/>
      <c r="LUX38" s="542"/>
      <c r="LUY38" s="542"/>
      <c r="LUZ38" s="542"/>
      <c r="LVA38" s="542"/>
      <c r="LVB38" s="542"/>
      <c r="LVC38" s="542"/>
      <c r="LVD38" s="542"/>
      <c r="LVE38" s="542"/>
      <c r="LVF38" s="542"/>
      <c r="LVG38" s="542"/>
      <c r="LVH38" s="542"/>
      <c r="LVI38" s="542"/>
      <c r="LVJ38" s="542"/>
      <c r="LVK38" s="542"/>
      <c r="LVL38" s="542"/>
      <c r="LVM38" s="542"/>
      <c r="LVN38" s="542"/>
      <c r="LVO38" s="542"/>
      <c r="LVP38" s="542"/>
      <c r="LVQ38" s="542"/>
      <c r="LVR38" s="542"/>
      <c r="LVS38" s="542"/>
      <c r="LVT38" s="542"/>
      <c r="LVU38" s="542"/>
      <c r="LVV38" s="542"/>
      <c r="LVW38" s="542"/>
      <c r="LVX38" s="542"/>
      <c r="LVY38" s="542"/>
      <c r="LVZ38" s="542"/>
      <c r="LWA38" s="542"/>
      <c r="LWB38" s="542"/>
      <c r="LWC38" s="542"/>
      <c r="LWD38" s="542"/>
      <c r="LWE38" s="542"/>
      <c r="LWF38" s="542"/>
      <c r="LWG38" s="542"/>
      <c r="LWH38" s="542"/>
      <c r="LWI38" s="542"/>
      <c r="LWJ38" s="542"/>
      <c r="LWK38" s="542"/>
      <c r="LWL38" s="542"/>
      <c r="LWM38" s="542"/>
      <c r="LWN38" s="542"/>
      <c r="LWO38" s="542"/>
      <c r="LWP38" s="542"/>
      <c r="LWQ38" s="542"/>
      <c r="LWR38" s="542"/>
      <c r="LWS38" s="542"/>
      <c r="LWT38" s="542"/>
      <c r="LWU38" s="542"/>
      <c r="LWV38" s="542"/>
      <c r="LWW38" s="542"/>
      <c r="LWX38" s="542"/>
      <c r="LWY38" s="542"/>
      <c r="LWZ38" s="542"/>
      <c r="LXA38" s="542"/>
      <c r="LXB38" s="542"/>
      <c r="LXC38" s="542"/>
      <c r="LXD38" s="542"/>
      <c r="LXE38" s="542"/>
      <c r="LXF38" s="542"/>
      <c r="LXG38" s="542"/>
      <c r="LXH38" s="542"/>
      <c r="LXI38" s="542"/>
      <c r="LXJ38" s="542"/>
      <c r="LXK38" s="542"/>
      <c r="LXL38" s="542"/>
      <c r="LXM38" s="542"/>
      <c r="LXN38" s="542"/>
      <c r="LXO38" s="542"/>
      <c r="LXP38" s="542"/>
      <c r="LXQ38" s="542"/>
      <c r="LXR38" s="542"/>
      <c r="LXS38" s="542"/>
      <c r="LXT38" s="542"/>
      <c r="LXU38" s="542"/>
      <c r="LXV38" s="542"/>
      <c r="LXW38" s="542"/>
      <c r="LXX38" s="542"/>
      <c r="LXY38" s="542"/>
      <c r="LXZ38" s="542"/>
      <c r="LYA38" s="542"/>
      <c r="LYB38" s="542"/>
      <c r="LYC38" s="542"/>
      <c r="LYD38" s="542"/>
      <c r="LYE38" s="542"/>
      <c r="LYF38" s="542"/>
      <c r="LYG38" s="542"/>
      <c r="LYH38" s="542"/>
      <c r="LYI38" s="542"/>
      <c r="LYJ38" s="542"/>
      <c r="LYK38" s="542"/>
      <c r="LYL38" s="542"/>
      <c r="LYM38" s="542"/>
      <c r="LYN38" s="542"/>
      <c r="LYO38" s="542"/>
      <c r="LYP38" s="542"/>
      <c r="LYQ38" s="542"/>
      <c r="LYR38" s="542"/>
      <c r="LYS38" s="542"/>
      <c r="LYT38" s="542"/>
      <c r="LYU38" s="542"/>
      <c r="LYV38" s="542"/>
      <c r="LYW38" s="542"/>
      <c r="LYX38" s="542"/>
      <c r="LYY38" s="542"/>
      <c r="LYZ38" s="542"/>
      <c r="LZA38" s="542"/>
      <c r="LZB38" s="542"/>
      <c r="LZC38" s="542"/>
      <c r="LZD38" s="542"/>
      <c r="LZE38" s="542"/>
      <c r="LZF38" s="542"/>
      <c r="LZG38" s="542"/>
      <c r="LZH38" s="542"/>
      <c r="LZI38" s="542"/>
      <c r="LZJ38" s="542"/>
      <c r="LZK38" s="542"/>
      <c r="LZL38" s="542"/>
      <c r="LZM38" s="542"/>
      <c r="LZN38" s="542"/>
      <c r="LZO38" s="542"/>
      <c r="LZP38" s="542"/>
      <c r="LZQ38" s="542"/>
      <c r="LZR38" s="542"/>
      <c r="LZS38" s="542"/>
      <c r="LZT38" s="542"/>
      <c r="LZU38" s="542"/>
      <c r="LZV38" s="542"/>
      <c r="LZW38" s="542"/>
      <c r="LZX38" s="542"/>
      <c r="LZY38" s="542"/>
      <c r="LZZ38" s="542"/>
      <c r="MAA38" s="542"/>
      <c r="MAB38" s="542"/>
      <c r="MAC38" s="542"/>
      <c r="MAD38" s="542"/>
      <c r="MAE38" s="542"/>
      <c r="MAF38" s="542"/>
      <c r="MAG38" s="542"/>
      <c r="MAH38" s="542"/>
      <c r="MAI38" s="542"/>
      <c r="MAJ38" s="542"/>
      <c r="MAK38" s="542"/>
      <c r="MAL38" s="542"/>
      <c r="MAM38" s="542"/>
      <c r="MAN38" s="542"/>
      <c r="MAO38" s="542"/>
      <c r="MAP38" s="542"/>
      <c r="MAQ38" s="542"/>
      <c r="MAR38" s="542"/>
      <c r="MAS38" s="542"/>
      <c r="MAT38" s="542"/>
      <c r="MAU38" s="542"/>
      <c r="MAV38" s="542"/>
      <c r="MAW38" s="542"/>
      <c r="MAX38" s="542"/>
      <c r="MAY38" s="542"/>
      <c r="MAZ38" s="542"/>
      <c r="MBA38" s="542"/>
      <c r="MBB38" s="542"/>
      <c r="MBC38" s="542"/>
      <c r="MBD38" s="542"/>
      <c r="MBE38" s="542"/>
      <c r="MBF38" s="542"/>
      <c r="MBG38" s="542"/>
      <c r="MBH38" s="542"/>
      <c r="MBI38" s="542"/>
      <c r="MBJ38" s="542"/>
      <c r="MBK38" s="542"/>
      <c r="MBL38" s="542"/>
      <c r="MBM38" s="542"/>
      <c r="MBN38" s="542"/>
      <c r="MBO38" s="542"/>
      <c r="MBP38" s="542"/>
      <c r="MBQ38" s="542"/>
      <c r="MBR38" s="542"/>
      <c r="MBS38" s="542"/>
      <c r="MBT38" s="542"/>
      <c r="MBU38" s="542"/>
      <c r="MBV38" s="542"/>
      <c r="MBW38" s="542"/>
      <c r="MBX38" s="542"/>
      <c r="MBY38" s="542"/>
      <c r="MBZ38" s="542"/>
      <c r="MCA38" s="542"/>
      <c r="MCB38" s="542"/>
      <c r="MCC38" s="542"/>
      <c r="MCD38" s="542"/>
      <c r="MCE38" s="542"/>
      <c r="MCF38" s="542"/>
      <c r="MCG38" s="542"/>
      <c r="MCH38" s="542"/>
      <c r="MCI38" s="542"/>
      <c r="MCJ38" s="542"/>
      <c r="MCK38" s="542"/>
      <c r="MCL38" s="542"/>
      <c r="MCM38" s="542"/>
      <c r="MCN38" s="542"/>
      <c r="MCO38" s="542"/>
      <c r="MCP38" s="542"/>
      <c r="MCQ38" s="542"/>
      <c r="MCR38" s="542"/>
      <c r="MCS38" s="542"/>
      <c r="MCT38" s="542"/>
      <c r="MCU38" s="542"/>
      <c r="MCV38" s="542"/>
      <c r="MCW38" s="542"/>
      <c r="MCX38" s="542"/>
      <c r="MCY38" s="542"/>
      <c r="MCZ38" s="542"/>
      <c r="MDA38" s="542"/>
      <c r="MDB38" s="542"/>
      <c r="MDC38" s="542"/>
      <c r="MDD38" s="542"/>
      <c r="MDE38" s="542"/>
      <c r="MDF38" s="542"/>
      <c r="MDG38" s="542"/>
      <c r="MDH38" s="542"/>
      <c r="MDI38" s="542"/>
      <c r="MDJ38" s="542"/>
      <c r="MDK38" s="542"/>
      <c r="MDL38" s="542"/>
      <c r="MDM38" s="542"/>
      <c r="MDN38" s="542"/>
      <c r="MDO38" s="542"/>
      <c r="MDP38" s="542"/>
      <c r="MDQ38" s="542"/>
      <c r="MDR38" s="542"/>
      <c r="MDS38" s="542"/>
      <c r="MDT38" s="542"/>
      <c r="MDU38" s="542"/>
      <c r="MDV38" s="542"/>
      <c r="MDW38" s="542"/>
      <c r="MDX38" s="542"/>
      <c r="MDY38" s="542"/>
      <c r="MDZ38" s="542"/>
      <c r="MEA38" s="542"/>
      <c r="MEB38" s="542"/>
      <c r="MEC38" s="542"/>
      <c r="MED38" s="542"/>
      <c r="MEE38" s="542"/>
      <c r="MEF38" s="542"/>
      <c r="MEG38" s="542"/>
      <c r="MEH38" s="542"/>
      <c r="MEI38" s="542"/>
      <c r="MEJ38" s="542"/>
      <c r="MEK38" s="542"/>
      <c r="MEL38" s="542"/>
      <c r="MEM38" s="542"/>
      <c r="MEN38" s="542"/>
      <c r="MEO38" s="542"/>
      <c r="MEP38" s="542"/>
      <c r="MEQ38" s="542"/>
      <c r="MER38" s="542"/>
      <c r="MES38" s="542"/>
      <c r="MET38" s="542"/>
      <c r="MEU38" s="542"/>
      <c r="MEV38" s="542"/>
      <c r="MEW38" s="542"/>
      <c r="MEX38" s="542"/>
      <c r="MEY38" s="542"/>
      <c r="MEZ38" s="542"/>
      <c r="MFA38" s="542"/>
      <c r="MFB38" s="542"/>
      <c r="MFC38" s="542"/>
      <c r="MFD38" s="542"/>
      <c r="MFE38" s="542"/>
      <c r="MFF38" s="542"/>
      <c r="MFG38" s="542"/>
      <c r="MFH38" s="542"/>
      <c r="MFI38" s="542"/>
      <c r="MFJ38" s="542"/>
      <c r="MFK38" s="542"/>
      <c r="MFL38" s="542"/>
      <c r="MFM38" s="542"/>
      <c r="MFN38" s="542"/>
      <c r="MFO38" s="542"/>
      <c r="MFP38" s="542"/>
      <c r="MFQ38" s="542"/>
      <c r="MFR38" s="542"/>
      <c r="MFS38" s="542"/>
      <c r="MFT38" s="542"/>
      <c r="MFU38" s="542"/>
      <c r="MFV38" s="542"/>
      <c r="MFW38" s="542"/>
      <c r="MFX38" s="542"/>
      <c r="MFY38" s="542"/>
      <c r="MFZ38" s="542"/>
      <c r="MGA38" s="542"/>
      <c r="MGB38" s="542"/>
      <c r="MGC38" s="542"/>
      <c r="MGD38" s="542"/>
      <c r="MGE38" s="542"/>
      <c r="MGF38" s="542"/>
      <c r="MGG38" s="542"/>
      <c r="MGH38" s="542"/>
      <c r="MGI38" s="542"/>
      <c r="MGJ38" s="542"/>
      <c r="MGK38" s="542"/>
      <c r="MGL38" s="542"/>
      <c r="MGM38" s="542"/>
      <c r="MGN38" s="542"/>
      <c r="MGO38" s="542"/>
      <c r="MGP38" s="542"/>
      <c r="MGQ38" s="542"/>
      <c r="MGR38" s="542"/>
      <c r="MGS38" s="542"/>
      <c r="MGT38" s="542"/>
      <c r="MGU38" s="542"/>
      <c r="MGV38" s="542"/>
      <c r="MGW38" s="542"/>
      <c r="MGX38" s="542"/>
      <c r="MGY38" s="542"/>
      <c r="MGZ38" s="542"/>
      <c r="MHA38" s="542"/>
      <c r="MHB38" s="542"/>
      <c r="MHC38" s="542"/>
      <c r="MHD38" s="542"/>
      <c r="MHE38" s="542"/>
      <c r="MHF38" s="542"/>
      <c r="MHG38" s="542"/>
      <c r="MHH38" s="542"/>
      <c r="MHI38" s="542"/>
      <c r="MHJ38" s="542"/>
      <c r="MHK38" s="542"/>
      <c r="MHL38" s="542"/>
      <c r="MHM38" s="542"/>
      <c r="MHN38" s="542"/>
      <c r="MHO38" s="542"/>
      <c r="MHP38" s="542"/>
      <c r="MHQ38" s="542"/>
      <c r="MHR38" s="542"/>
      <c r="MHS38" s="542"/>
      <c r="MHT38" s="542"/>
      <c r="MHU38" s="542"/>
      <c r="MHV38" s="542"/>
      <c r="MHW38" s="542"/>
      <c r="MHX38" s="542"/>
      <c r="MHY38" s="542"/>
      <c r="MHZ38" s="542"/>
      <c r="MIA38" s="542"/>
      <c r="MIB38" s="542"/>
      <c r="MIC38" s="542"/>
      <c r="MID38" s="542"/>
      <c r="MIE38" s="542"/>
      <c r="MIF38" s="542"/>
      <c r="MIG38" s="542"/>
      <c r="MIH38" s="542"/>
      <c r="MII38" s="542"/>
      <c r="MIJ38" s="542"/>
      <c r="MIK38" s="542"/>
      <c r="MIL38" s="542"/>
      <c r="MIM38" s="542"/>
      <c r="MIN38" s="542"/>
      <c r="MIO38" s="542"/>
      <c r="MIP38" s="542"/>
      <c r="MIQ38" s="542"/>
      <c r="MIR38" s="542"/>
      <c r="MIS38" s="542"/>
      <c r="MIT38" s="542"/>
      <c r="MIU38" s="542"/>
      <c r="MIV38" s="542"/>
      <c r="MIW38" s="542"/>
      <c r="MIX38" s="542"/>
      <c r="MIY38" s="542"/>
      <c r="MIZ38" s="542"/>
      <c r="MJA38" s="542"/>
      <c r="MJB38" s="542"/>
      <c r="MJC38" s="542"/>
      <c r="MJD38" s="542"/>
      <c r="MJE38" s="542"/>
      <c r="MJF38" s="542"/>
      <c r="MJG38" s="542"/>
      <c r="MJH38" s="542"/>
      <c r="MJI38" s="542"/>
      <c r="MJJ38" s="542"/>
      <c r="MJK38" s="542"/>
      <c r="MJL38" s="542"/>
      <c r="MJM38" s="542"/>
      <c r="MJN38" s="542"/>
      <c r="MJO38" s="542"/>
      <c r="MJP38" s="542"/>
      <c r="MJQ38" s="542"/>
      <c r="MJR38" s="542"/>
      <c r="MJS38" s="542"/>
      <c r="MJT38" s="542"/>
      <c r="MJU38" s="542"/>
      <c r="MJV38" s="542"/>
      <c r="MJW38" s="542"/>
      <c r="MJX38" s="542"/>
      <c r="MJY38" s="542"/>
      <c r="MJZ38" s="542"/>
      <c r="MKA38" s="542"/>
      <c r="MKB38" s="542"/>
      <c r="MKC38" s="542"/>
      <c r="MKD38" s="542"/>
      <c r="MKE38" s="542"/>
      <c r="MKF38" s="542"/>
      <c r="MKG38" s="542"/>
      <c r="MKH38" s="542"/>
      <c r="MKI38" s="542"/>
      <c r="MKJ38" s="542"/>
      <c r="MKK38" s="542"/>
      <c r="MKL38" s="542"/>
      <c r="MKM38" s="542"/>
      <c r="MKN38" s="542"/>
      <c r="MKO38" s="542"/>
      <c r="MKP38" s="542"/>
      <c r="MKQ38" s="542"/>
      <c r="MKR38" s="542"/>
      <c r="MKS38" s="542"/>
      <c r="MKT38" s="542"/>
      <c r="MKU38" s="542"/>
      <c r="MKV38" s="542"/>
      <c r="MKW38" s="542"/>
      <c r="MKX38" s="542"/>
      <c r="MKY38" s="542"/>
      <c r="MKZ38" s="542"/>
      <c r="MLA38" s="542"/>
      <c r="MLB38" s="542"/>
      <c r="MLC38" s="542"/>
      <c r="MLD38" s="542"/>
      <c r="MLE38" s="542"/>
      <c r="MLF38" s="542"/>
      <c r="MLG38" s="542"/>
      <c r="MLH38" s="542"/>
      <c r="MLI38" s="542"/>
      <c r="MLJ38" s="542"/>
      <c r="MLK38" s="542"/>
      <c r="MLL38" s="542"/>
      <c r="MLM38" s="542"/>
      <c r="MLN38" s="542"/>
      <c r="MLO38" s="542"/>
      <c r="MLP38" s="542"/>
      <c r="MLQ38" s="542"/>
      <c r="MLR38" s="542"/>
      <c r="MLS38" s="542"/>
      <c r="MLT38" s="542"/>
      <c r="MLU38" s="542"/>
      <c r="MLV38" s="542"/>
      <c r="MLW38" s="542"/>
      <c r="MLX38" s="542"/>
      <c r="MLY38" s="542"/>
      <c r="MLZ38" s="542"/>
      <c r="MMA38" s="542"/>
      <c r="MMB38" s="542"/>
      <c r="MMC38" s="542"/>
      <c r="MMD38" s="542"/>
      <c r="MME38" s="542"/>
      <c r="MMF38" s="542"/>
      <c r="MMG38" s="542"/>
      <c r="MMH38" s="542"/>
      <c r="MMI38" s="542"/>
      <c r="MMJ38" s="542"/>
      <c r="MMK38" s="542"/>
      <c r="MML38" s="542"/>
      <c r="MMM38" s="542"/>
      <c r="MMN38" s="542"/>
      <c r="MMO38" s="542"/>
      <c r="MMP38" s="542"/>
      <c r="MMQ38" s="542"/>
      <c r="MMR38" s="542"/>
      <c r="MMS38" s="542"/>
      <c r="MMT38" s="542"/>
      <c r="MMU38" s="542"/>
      <c r="MMV38" s="542"/>
      <c r="MMW38" s="542"/>
      <c r="MMX38" s="542"/>
      <c r="MMY38" s="542"/>
      <c r="MMZ38" s="542"/>
      <c r="MNA38" s="542"/>
      <c r="MNB38" s="542"/>
      <c r="MNC38" s="542"/>
      <c r="MND38" s="542"/>
      <c r="MNE38" s="542"/>
      <c r="MNF38" s="542"/>
      <c r="MNG38" s="542"/>
      <c r="MNH38" s="542"/>
      <c r="MNI38" s="542"/>
      <c r="MNJ38" s="542"/>
      <c r="MNK38" s="542"/>
      <c r="MNL38" s="542"/>
      <c r="MNM38" s="542"/>
      <c r="MNN38" s="542"/>
      <c r="MNO38" s="542"/>
      <c r="MNP38" s="542"/>
      <c r="MNQ38" s="542"/>
      <c r="MNR38" s="542"/>
      <c r="MNS38" s="542"/>
      <c r="MNT38" s="542"/>
      <c r="MNU38" s="542"/>
      <c r="MNV38" s="542"/>
      <c r="MNW38" s="542"/>
      <c r="MNX38" s="542"/>
      <c r="MNY38" s="542"/>
      <c r="MNZ38" s="542"/>
      <c r="MOA38" s="542"/>
      <c r="MOB38" s="542"/>
      <c r="MOC38" s="542"/>
      <c r="MOD38" s="542"/>
      <c r="MOE38" s="542"/>
      <c r="MOF38" s="542"/>
      <c r="MOG38" s="542"/>
      <c r="MOH38" s="542"/>
      <c r="MOI38" s="542"/>
      <c r="MOJ38" s="542"/>
      <c r="MOK38" s="542"/>
      <c r="MOL38" s="542"/>
      <c r="MOM38" s="542"/>
      <c r="MON38" s="542"/>
      <c r="MOO38" s="542"/>
      <c r="MOP38" s="542"/>
      <c r="MOQ38" s="542"/>
      <c r="MOR38" s="542"/>
      <c r="MOS38" s="542"/>
      <c r="MOT38" s="542"/>
      <c r="MOU38" s="542"/>
      <c r="MOV38" s="542"/>
      <c r="MOW38" s="542"/>
      <c r="MOX38" s="542"/>
      <c r="MOY38" s="542"/>
      <c r="MOZ38" s="542"/>
      <c r="MPA38" s="542"/>
      <c r="MPB38" s="542"/>
      <c r="MPC38" s="542"/>
      <c r="MPD38" s="542"/>
      <c r="MPE38" s="542"/>
      <c r="MPF38" s="542"/>
      <c r="MPG38" s="542"/>
      <c r="MPH38" s="542"/>
      <c r="MPI38" s="542"/>
      <c r="MPJ38" s="542"/>
      <c r="MPK38" s="542"/>
      <c r="MPL38" s="542"/>
      <c r="MPM38" s="542"/>
      <c r="MPN38" s="542"/>
      <c r="MPO38" s="542"/>
      <c r="MPP38" s="542"/>
      <c r="MPQ38" s="542"/>
      <c r="MPR38" s="542"/>
      <c r="MPS38" s="542"/>
      <c r="MPT38" s="542"/>
      <c r="MPU38" s="542"/>
      <c r="MPV38" s="542"/>
      <c r="MPW38" s="542"/>
      <c r="MPX38" s="542"/>
      <c r="MPY38" s="542"/>
      <c r="MPZ38" s="542"/>
      <c r="MQA38" s="542"/>
      <c r="MQB38" s="542"/>
      <c r="MQC38" s="542"/>
      <c r="MQD38" s="542"/>
      <c r="MQE38" s="542"/>
      <c r="MQF38" s="542"/>
      <c r="MQG38" s="542"/>
      <c r="MQH38" s="542"/>
      <c r="MQI38" s="542"/>
      <c r="MQJ38" s="542"/>
      <c r="MQK38" s="542"/>
      <c r="MQL38" s="542"/>
      <c r="MQM38" s="542"/>
      <c r="MQN38" s="542"/>
      <c r="MQO38" s="542"/>
      <c r="MQP38" s="542"/>
      <c r="MQQ38" s="542"/>
      <c r="MQR38" s="542"/>
      <c r="MQS38" s="542"/>
      <c r="MQT38" s="542"/>
      <c r="MQU38" s="542"/>
      <c r="MQV38" s="542"/>
      <c r="MQW38" s="542"/>
      <c r="MQX38" s="542"/>
      <c r="MQY38" s="542"/>
      <c r="MQZ38" s="542"/>
      <c r="MRA38" s="542"/>
      <c r="MRB38" s="542"/>
      <c r="MRC38" s="542"/>
      <c r="MRD38" s="542"/>
      <c r="MRE38" s="542"/>
      <c r="MRF38" s="542"/>
      <c r="MRG38" s="542"/>
      <c r="MRH38" s="542"/>
      <c r="MRI38" s="542"/>
      <c r="MRJ38" s="542"/>
      <c r="MRK38" s="542"/>
      <c r="MRL38" s="542"/>
      <c r="MRM38" s="542"/>
      <c r="MRN38" s="542"/>
      <c r="MRO38" s="542"/>
      <c r="MRP38" s="542"/>
      <c r="MRQ38" s="542"/>
      <c r="MRR38" s="542"/>
      <c r="MRS38" s="542"/>
      <c r="MRT38" s="542"/>
      <c r="MRU38" s="542"/>
      <c r="MRV38" s="542"/>
      <c r="MRW38" s="542"/>
      <c r="MRX38" s="542"/>
      <c r="MRY38" s="542"/>
      <c r="MRZ38" s="542"/>
      <c r="MSA38" s="542"/>
      <c r="MSB38" s="542"/>
      <c r="MSC38" s="542"/>
      <c r="MSD38" s="542"/>
      <c r="MSE38" s="542"/>
      <c r="MSF38" s="542"/>
      <c r="MSG38" s="542"/>
      <c r="MSH38" s="542"/>
      <c r="MSI38" s="542"/>
      <c r="MSJ38" s="542"/>
      <c r="MSK38" s="542"/>
      <c r="MSL38" s="542"/>
      <c r="MSM38" s="542"/>
      <c r="MSN38" s="542"/>
      <c r="MSO38" s="542"/>
      <c r="MSP38" s="542"/>
      <c r="MSQ38" s="542"/>
      <c r="MSR38" s="542"/>
      <c r="MSS38" s="542"/>
      <c r="MST38" s="542"/>
      <c r="MSU38" s="542"/>
      <c r="MSV38" s="542"/>
      <c r="MSW38" s="542"/>
      <c r="MSX38" s="542"/>
      <c r="MSY38" s="542"/>
      <c r="MSZ38" s="542"/>
      <c r="MTA38" s="542"/>
      <c r="MTB38" s="542"/>
      <c r="MTC38" s="542"/>
      <c r="MTD38" s="542"/>
      <c r="MTE38" s="542"/>
      <c r="MTF38" s="542"/>
      <c r="MTG38" s="542"/>
      <c r="MTH38" s="542"/>
      <c r="MTI38" s="542"/>
      <c r="MTJ38" s="542"/>
      <c r="MTK38" s="542"/>
      <c r="MTL38" s="542"/>
      <c r="MTM38" s="542"/>
      <c r="MTN38" s="542"/>
      <c r="MTO38" s="542"/>
      <c r="MTP38" s="542"/>
      <c r="MTQ38" s="542"/>
      <c r="MTR38" s="542"/>
      <c r="MTS38" s="542"/>
      <c r="MTT38" s="542"/>
      <c r="MTU38" s="542"/>
      <c r="MTV38" s="542"/>
      <c r="MTW38" s="542"/>
      <c r="MTX38" s="542"/>
      <c r="MTY38" s="542"/>
      <c r="MTZ38" s="542"/>
      <c r="MUA38" s="542"/>
      <c r="MUB38" s="542"/>
      <c r="MUC38" s="542"/>
      <c r="MUD38" s="542"/>
      <c r="MUE38" s="542"/>
      <c r="MUF38" s="542"/>
      <c r="MUG38" s="542"/>
      <c r="MUH38" s="542"/>
      <c r="MUI38" s="542"/>
      <c r="MUJ38" s="542"/>
      <c r="MUK38" s="542"/>
      <c r="MUL38" s="542"/>
      <c r="MUM38" s="542"/>
      <c r="MUN38" s="542"/>
      <c r="MUO38" s="542"/>
      <c r="MUP38" s="542"/>
      <c r="MUQ38" s="542"/>
      <c r="MUR38" s="542"/>
      <c r="MUS38" s="542"/>
      <c r="MUT38" s="542"/>
      <c r="MUU38" s="542"/>
      <c r="MUV38" s="542"/>
      <c r="MUW38" s="542"/>
      <c r="MUX38" s="542"/>
      <c r="MUY38" s="542"/>
      <c r="MUZ38" s="542"/>
      <c r="MVA38" s="542"/>
      <c r="MVB38" s="542"/>
      <c r="MVC38" s="542"/>
      <c r="MVD38" s="542"/>
      <c r="MVE38" s="542"/>
      <c r="MVF38" s="542"/>
      <c r="MVG38" s="542"/>
      <c r="MVH38" s="542"/>
      <c r="MVI38" s="542"/>
      <c r="MVJ38" s="542"/>
      <c r="MVK38" s="542"/>
      <c r="MVL38" s="542"/>
      <c r="MVM38" s="542"/>
      <c r="MVN38" s="542"/>
      <c r="MVO38" s="542"/>
      <c r="MVP38" s="542"/>
      <c r="MVQ38" s="542"/>
      <c r="MVR38" s="542"/>
      <c r="MVS38" s="542"/>
      <c r="MVT38" s="542"/>
      <c r="MVU38" s="542"/>
      <c r="MVV38" s="542"/>
      <c r="MVW38" s="542"/>
      <c r="MVX38" s="542"/>
      <c r="MVY38" s="542"/>
      <c r="MVZ38" s="542"/>
      <c r="MWA38" s="542"/>
      <c r="MWB38" s="542"/>
      <c r="MWC38" s="542"/>
      <c r="MWD38" s="542"/>
      <c r="MWE38" s="542"/>
      <c r="MWF38" s="542"/>
      <c r="MWG38" s="542"/>
      <c r="MWH38" s="542"/>
      <c r="MWI38" s="542"/>
      <c r="MWJ38" s="542"/>
      <c r="MWK38" s="542"/>
      <c r="MWL38" s="542"/>
      <c r="MWM38" s="542"/>
      <c r="MWN38" s="542"/>
      <c r="MWO38" s="542"/>
      <c r="MWP38" s="542"/>
      <c r="MWQ38" s="542"/>
      <c r="MWR38" s="542"/>
      <c r="MWS38" s="542"/>
      <c r="MWT38" s="542"/>
      <c r="MWU38" s="542"/>
      <c r="MWV38" s="542"/>
      <c r="MWW38" s="542"/>
      <c r="MWX38" s="542"/>
      <c r="MWY38" s="542"/>
      <c r="MWZ38" s="542"/>
      <c r="MXA38" s="542"/>
      <c r="MXB38" s="542"/>
      <c r="MXC38" s="542"/>
      <c r="MXD38" s="542"/>
      <c r="MXE38" s="542"/>
      <c r="MXF38" s="542"/>
      <c r="MXG38" s="542"/>
      <c r="MXH38" s="542"/>
      <c r="MXI38" s="542"/>
      <c r="MXJ38" s="542"/>
      <c r="MXK38" s="542"/>
      <c r="MXL38" s="542"/>
      <c r="MXM38" s="542"/>
      <c r="MXN38" s="542"/>
      <c r="MXO38" s="542"/>
      <c r="MXP38" s="542"/>
      <c r="MXQ38" s="542"/>
      <c r="MXR38" s="542"/>
      <c r="MXS38" s="542"/>
      <c r="MXT38" s="542"/>
      <c r="MXU38" s="542"/>
      <c r="MXV38" s="542"/>
      <c r="MXW38" s="542"/>
      <c r="MXX38" s="542"/>
      <c r="MXY38" s="542"/>
      <c r="MXZ38" s="542"/>
      <c r="MYA38" s="542"/>
      <c r="MYB38" s="542"/>
      <c r="MYC38" s="542"/>
      <c r="MYD38" s="542"/>
      <c r="MYE38" s="542"/>
      <c r="MYF38" s="542"/>
      <c r="MYG38" s="542"/>
      <c r="MYH38" s="542"/>
      <c r="MYI38" s="542"/>
      <c r="MYJ38" s="542"/>
      <c r="MYK38" s="542"/>
      <c r="MYL38" s="542"/>
      <c r="MYM38" s="542"/>
      <c r="MYN38" s="542"/>
      <c r="MYO38" s="542"/>
      <c r="MYP38" s="542"/>
      <c r="MYQ38" s="542"/>
      <c r="MYR38" s="542"/>
      <c r="MYS38" s="542"/>
      <c r="MYT38" s="542"/>
      <c r="MYU38" s="542"/>
      <c r="MYV38" s="542"/>
      <c r="MYW38" s="542"/>
      <c r="MYX38" s="542"/>
      <c r="MYY38" s="542"/>
      <c r="MYZ38" s="542"/>
      <c r="MZA38" s="542"/>
      <c r="MZB38" s="542"/>
      <c r="MZC38" s="542"/>
      <c r="MZD38" s="542"/>
      <c r="MZE38" s="542"/>
      <c r="MZF38" s="542"/>
      <c r="MZG38" s="542"/>
      <c r="MZH38" s="542"/>
      <c r="MZI38" s="542"/>
      <c r="MZJ38" s="542"/>
      <c r="MZK38" s="542"/>
      <c r="MZL38" s="542"/>
      <c r="MZM38" s="542"/>
      <c r="MZN38" s="542"/>
      <c r="MZO38" s="542"/>
      <c r="MZP38" s="542"/>
      <c r="MZQ38" s="542"/>
      <c r="MZR38" s="542"/>
      <c r="MZS38" s="542"/>
      <c r="MZT38" s="542"/>
      <c r="MZU38" s="542"/>
      <c r="MZV38" s="542"/>
      <c r="MZW38" s="542"/>
      <c r="MZX38" s="542"/>
      <c r="MZY38" s="542"/>
      <c r="MZZ38" s="542"/>
      <c r="NAA38" s="542"/>
      <c r="NAB38" s="542"/>
      <c r="NAC38" s="542"/>
      <c r="NAD38" s="542"/>
      <c r="NAE38" s="542"/>
      <c r="NAF38" s="542"/>
      <c r="NAG38" s="542"/>
      <c r="NAH38" s="542"/>
      <c r="NAI38" s="542"/>
      <c r="NAJ38" s="542"/>
      <c r="NAK38" s="542"/>
      <c r="NAL38" s="542"/>
      <c r="NAM38" s="542"/>
      <c r="NAN38" s="542"/>
      <c r="NAO38" s="542"/>
      <c r="NAP38" s="542"/>
      <c r="NAQ38" s="542"/>
      <c r="NAR38" s="542"/>
      <c r="NAS38" s="542"/>
      <c r="NAT38" s="542"/>
      <c r="NAU38" s="542"/>
      <c r="NAV38" s="542"/>
      <c r="NAW38" s="542"/>
      <c r="NAX38" s="542"/>
      <c r="NAY38" s="542"/>
      <c r="NAZ38" s="542"/>
      <c r="NBA38" s="542"/>
      <c r="NBB38" s="542"/>
      <c r="NBC38" s="542"/>
      <c r="NBD38" s="542"/>
      <c r="NBE38" s="542"/>
      <c r="NBF38" s="542"/>
      <c r="NBG38" s="542"/>
      <c r="NBH38" s="542"/>
      <c r="NBI38" s="542"/>
      <c r="NBJ38" s="542"/>
      <c r="NBK38" s="542"/>
      <c r="NBL38" s="542"/>
      <c r="NBM38" s="542"/>
      <c r="NBN38" s="542"/>
      <c r="NBO38" s="542"/>
      <c r="NBP38" s="542"/>
      <c r="NBQ38" s="542"/>
      <c r="NBR38" s="542"/>
      <c r="NBS38" s="542"/>
      <c r="NBT38" s="542"/>
      <c r="NBU38" s="542"/>
      <c r="NBV38" s="542"/>
      <c r="NBW38" s="542"/>
      <c r="NBX38" s="542"/>
      <c r="NBY38" s="542"/>
      <c r="NBZ38" s="542"/>
      <c r="NCA38" s="542"/>
      <c r="NCB38" s="542"/>
      <c r="NCC38" s="542"/>
      <c r="NCD38" s="542"/>
      <c r="NCE38" s="542"/>
      <c r="NCF38" s="542"/>
      <c r="NCG38" s="542"/>
      <c r="NCH38" s="542"/>
      <c r="NCI38" s="542"/>
      <c r="NCJ38" s="542"/>
      <c r="NCK38" s="542"/>
      <c r="NCL38" s="542"/>
      <c r="NCM38" s="542"/>
      <c r="NCN38" s="542"/>
      <c r="NCO38" s="542"/>
      <c r="NCP38" s="542"/>
      <c r="NCQ38" s="542"/>
      <c r="NCR38" s="542"/>
      <c r="NCS38" s="542"/>
      <c r="NCT38" s="542"/>
      <c r="NCU38" s="542"/>
      <c r="NCV38" s="542"/>
      <c r="NCW38" s="542"/>
      <c r="NCX38" s="542"/>
      <c r="NCY38" s="542"/>
      <c r="NCZ38" s="542"/>
      <c r="NDA38" s="542"/>
      <c r="NDB38" s="542"/>
      <c r="NDC38" s="542"/>
      <c r="NDD38" s="542"/>
      <c r="NDE38" s="542"/>
      <c r="NDF38" s="542"/>
      <c r="NDG38" s="542"/>
      <c r="NDH38" s="542"/>
      <c r="NDI38" s="542"/>
      <c r="NDJ38" s="542"/>
      <c r="NDK38" s="542"/>
      <c r="NDL38" s="542"/>
      <c r="NDM38" s="542"/>
      <c r="NDN38" s="542"/>
      <c r="NDO38" s="542"/>
      <c r="NDP38" s="542"/>
      <c r="NDQ38" s="542"/>
      <c r="NDR38" s="542"/>
      <c r="NDS38" s="542"/>
      <c r="NDT38" s="542"/>
      <c r="NDU38" s="542"/>
      <c r="NDV38" s="542"/>
      <c r="NDW38" s="542"/>
      <c r="NDX38" s="542"/>
      <c r="NDY38" s="542"/>
      <c r="NDZ38" s="542"/>
      <c r="NEA38" s="542"/>
      <c r="NEB38" s="542"/>
      <c r="NEC38" s="542"/>
      <c r="NED38" s="542"/>
      <c r="NEE38" s="542"/>
      <c r="NEF38" s="542"/>
      <c r="NEG38" s="542"/>
      <c r="NEH38" s="542"/>
      <c r="NEI38" s="542"/>
      <c r="NEJ38" s="542"/>
      <c r="NEK38" s="542"/>
      <c r="NEL38" s="542"/>
      <c r="NEM38" s="542"/>
      <c r="NEN38" s="542"/>
      <c r="NEO38" s="542"/>
      <c r="NEP38" s="542"/>
      <c r="NEQ38" s="542"/>
      <c r="NER38" s="542"/>
      <c r="NES38" s="542"/>
      <c r="NET38" s="542"/>
      <c r="NEU38" s="542"/>
      <c r="NEV38" s="542"/>
      <c r="NEW38" s="542"/>
      <c r="NEX38" s="542"/>
      <c r="NEY38" s="542"/>
      <c r="NEZ38" s="542"/>
      <c r="NFA38" s="542"/>
      <c r="NFB38" s="542"/>
      <c r="NFC38" s="542"/>
      <c r="NFD38" s="542"/>
      <c r="NFE38" s="542"/>
      <c r="NFF38" s="542"/>
      <c r="NFG38" s="542"/>
      <c r="NFH38" s="542"/>
      <c r="NFI38" s="542"/>
      <c r="NFJ38" s="542"/>
      <c r="NFK38" s="542"/>
      <c r="NFL38" s="542"/>
      <c r="NFM38" s="542"/>
      <c r="NFN38" s="542"/>
      <c r="NFO38" s="542"/>
      <c r="NFP38" s="542"/>
      <c r="NFQ38" s="542"/>
      <c r="NFR38" s="542"/>
      <c r="NFS38" s="542"/>
      <c r="NFT38" s="542"/>
      <c r="NFU38" s="542"/>
      <c r="NFV38" s="542"/>
      <c r="NFW38" s="542"/>
      <c r="NFX38" s="542"/>
      <c r="NFY38" s="542"/>
      <c r="NFZ38" s="542"/>
      <c r="NGA38" s="542"/>
      <c r="NGB38" s="542"/>
      <c r="NGC38" s="542"/>
      <c r="NGD38" s="542"/>
      <c r="NGE38" s="542"/>
      <c r="NGF38" s="542"/>
      <c r="NGG38" s="542"/>
      <c r="NGH38" s="542"/>
      <c r="NGI38" s="542"/>
      <c r="NGJ38" s="542"/>
      <c r="NGK38" s="542"/>
      <c r="NGL38" s="542"/>
      <c r="NGM38" s="542"/>
      <c r="NGN38" s="542"/>
      <c r="NGO38" s="542"/>
      <c r="NGP38" s="542"/>
      <c r="NGQ38" s="542"/>
      <c r="NGR38" s="542"/>
      <c r="NGS38" s="542"/>
      <c r="NGT38" s="542"/>
      <c r="NGU38" s="542"/>
      <c r="NGV38" s="542"/>
      <c r="NGW38" s="542"/>
      <c r="NGX38" s="542"/>
      <c r="NGY38" s="542"/>
      <c r="NGZ38" s="542"/>
      <c r="NHA38" s="542"/>
      <c r="NHB38" s="542"/>
      <c r="NHC38" s="542"/>
      <c r="NHD38" s="542"/>
      <c r="NHE38" s="542"/>
      <c r="NHF38" s="542"/>
      <c r="NHG38" s="542"/>
      <c r="NHH38" s="542"/>
      <c r="NHI38" s="542"/>
      <c r="NHJ38" s="542"/>
      <c r="NHK38" s="542"/>
      <c r="NHL38" s="542"/>
      <c r="NHM38" s="542"/>
      <c r="NHN38" s="542"/>
      <c r="NHO38" s="542"/>
      <c r="NHP38" s="542"/>
      <c r="NHQ38" s="542"/>
      <c r="NHR38" s="542"/>
      <c r="NHS38" s="542"/>
      <c r="NHT38" s="542"/>
      <c r="NHU38" s="542"/>
      <c r="NHV38" s="542"/>
      <c r="NHW38" s="542"/>
      <c r="NHX38" s="542"/>
      <c r="NHY38" s="542"/>
      <c r="NHZ38" s="542"/>
      <c r="NIA38" s="542"/>
      <c r="NIB38" s="542"/>
      <c r="NIC38" s="542"/>
      <c r="NID38" s="542"/>
      <c r="NIE38" s="542"/>
      <c r="NIF38" s="542"/>
      <c r="NIG38" s="542"/>
      <c r="NIH38" s="542"/>
      <c r="NII38" s="542"/>
      <c r="NIJ38" s="542"/>
      <c r="NIK38" s="542"/>
      <c r="NIL38" s="542"/>
      <c r="NIM38" s="542"/>
      <c r="NIN38" s="542"/>
      <c r="NIO38" s="542"/>
      <c r="NIP38" s="542"/>
      <c r="NIQ38" s="542"/>
      <c r="NIR38" s="542"/>
      <c r="NIS38" s="542"/>
      <c r="NIT38" s="542"/>
      <c r="NIU38" s="542"/>
      <c r="NIV38" s="542"/>
      <c r="NIW38" s="542"/>
      <c r="NIX38" s="542"/>
      <c r="NIY38" s="542"/>
      <c r="NIZ38" s="542"/>
      <c r="NJA38" s="542"/>
      <c r="NJB38" s="542"/>
      <c r="NJC38" s="542"/>
      <c r="NJD38" s="542"/>
      <c r="NJE38" s="542"/>
      <c r="NJF38" s="542"/>
      <c r="NJG38" s="542"/>
      <c r="NJH38" s="542"/>
      <c r="NJI38" s="542"/>
      <c r="NJJ38" s="542"/>
      <c r="NJK38" s="542"/>
      <c r="NJL38" s="542"/>
      <c r="NJM38" s="542"/>
      <c r="NJN38" s="542"/>
      <c r="NJO38" s="542"/>
      <c r="NJP38" s="542"/>
      <c r="NJQ38" s="542"/>
      <c r="NJR38" s="542"/>
      <c r="NJS38" s="542"/>
      <c r="NJT38" s="542"/>
      <c r="NJU38" s="542"/>
      <c r="NJV38" s="542"/>
      <c r="NJW38" s="542"/>
      <c r="NJX38" s="542"/>
      <c r="NJY38" s="542"/>
      <c r="NJZ38" s="542"/>
      <c r="NKA38" s="542"/>
      <c r="NKB38" s="542"/>
      <c r="NKC38" s="542"/>
      <c r="NKD38" s="542"/>
      <c r="NKE38" s="542"/>
      <c r="NKF38" s="542"/>
      <c r="NKG38" s="542"/>
      <c r="NKH38" s="542"/>
      <c r="NKI38" s="542"/>
      <c r="NKJ38" s="542"/>
      <c r="NKK38" s="542"/>
      <c r="NKL38" s="542"/>
      <c r="NKM38" s="542"/>
      <c r="NKN38" s="542"/>
      <c r="NKO38" s="542"/>
      <c r="NKP38" s="542"/>
      <c r="NKQ38" s="542"/>
      <c r="NKR38" s="542"/>
      <c r="NKS38" s="542"/>
      <c r="NKT38" s="542"/>
      <c r="NKU38" s="542"/>
      <c r="NKV38" s="542"/>
      <c r="NKW38" s="542"/>
      <c r="NKX38" s="542"/>
      <c r="NKY38" s="542"/>
      <c r="NKZ38" s="542"/>
      <c r="NLA38" s="542"/>
      <c r="NLB38" s="542"/>
      <c r="NLC38" s="542"/>
      <c r="NLD38" s="542"/>
      <c r="NLE38" s="542"/>
      <c r="NLF38" s="542"/>
      <c r="NLG38" s="542"/>
      <c r="NLH38" s="542"/>
      <c r="NLI38" s="542"/>
      <c r="NLJ38" s="542"/>
      <c r="NLK38" s="542"/>
      <c r="NLL38" s="542"/>
      <c r="NLM38" s="542"/>
      <c r="NLN38" s="542"/>
      <c r="NLO38" s="542"/>
      <c r="NLP38" s="542"/>
      <c r="NLQ38" s="542"/>
      <c r="NLR38" s="542"/>
      <c r="NLS38" s="542"/>
      <c r="NLT38" s="542"/>
      <c r="NLU38" s="542"/>
      <c r="NLV38" s="542"/>
      <c r="NLW38" s="542"/>
      <c r="NLX38" s="542"/>
      <c r="NLY38" s="542"/>
      <c r="NLZ38" s="542"/>
      <c r="NMA38" s="542"/>
      <c r="NMB38" s="542"/>
      <c r="NMC38" s="542"/>
      <c r="NMD38" s="542"/>
      <c r="NME38" s="542"/>
      <c r="NMF38" s="542"/>
      <c r="NMG38" s="542"/>
      <c r="NMH38" s="542"/>
      <c r="NMI38" s="542"/>
      <c r="NMJ38" s="542"/>
      <c r="NMK38" s="542"/>
      <c r="NML38" s="542"/>
      <c r="NMM38" s="542"/>
      <c r="NMN38" s="542"/>
      <c r="NMO38" s="542"/>
      <c r="NMP38" s="542"/>
      <c r="NMQ38" s="542"/>
      <c r="NMR38" s="542"/>
      <c r="NMS38" s="542"/>
      <c r="NMT38" s="542"/>
      <c r="NMU38" s="542"/>
      <c r="NMV38" s="542"/>
      <c r="NMW38" s="542"/>
      <c r="NMX38" s="542"/>
      <c r="NMY38" s="542"/>
      <c r="NMZ38" s="542"/>
      <c r="NNA38" s="542"/>
      <c r="NNB38" s="542"/>
      <c r="NNC38" s="542"/>
      <c r="NND38" s="542"/>
      <c r="NNE38" s="542"/>
      <c r="NNF38" s="542"/>
      <c r="NNG38" s="542"/>
      <c r="NNH38" s="542"/>
      <c r="NNI38" s="542"/>
      <c r="NNJ38" s="542"/>
      <c r="NNK38" s="542"/>
      <c r="NNL38" s="542"/>
      <c r="NNM38" s="542"/>
      <c r="NNN38" s="542"/>
      <c r="NNO38" s="542"/>
      <c r="NNP38" s="542"/>
      <c r="NNQ38" s="542"/>
      <c r="NNR38" s="542"/>
      <c r="NNS38" s="542"/>
      <c r="NNT38" s="542"/>
      <c r="NNU38" s="542"/>
      <c r="NNV38" s="542"/>
      <c r="NNW38" s="542"/>
      <c r="NNX38" s="542"/>
      <c r="NNY38" s="542"/>
      <c r="NNZ38" s="542"/>
      <c r="NOA38" s="542"/>
      <c r="NOB38" s="542"/>
      <c r="NOC38" s="542"/>
      <c r="NOD38" s="542"/>
      <c r="NOE38" s="542"/>
      <c r="NOF38" s="542"/>
      <c r="NOG38" s="542"/>
      <c r="NOH38" s="542"/>
      <c r="NOI38" s="542"/>
      <c r="NOJ38" s="542"/>
      <c r="NOK38" s="542"/>
      <c r="NOL38" s="542"/>
      <c r="NOM38" s="542"/>
      <c r="NON38" s="542"/>
      <c r="NOO38" s="542"/>
      <c r="NOP38" s="542"/>
      <c r="NOQ38" s="542"/>
      <c r="NOR38" s="542"/>
      <c r="NOS38" s="542"/>
      <c r="NOT38" s="542"/>
      <c r="NOU38" s="542"/>
      <c r="NOV38" s="542"/>
      <c r="NOW38" s="542"/>
      <c r="NOX38" s="542"/>
      <c r="NOY38" s="542"/>
      <c r="NOZ38" s="542"/>
      <c r="NPA38" s="542"/>
      <c r="NPB38" s="542"/>
      <c r="NPC38" s="542"/>
      <c r="NPD38" s="542"/>
      <c r="NPE38" s="542"/>
      <c r="NPF38" s="542"/>
      <c r="NPG38" s="542"/>
      <c r="NPH38" s="542"/>
      <c r="NPI38" s="542"/>
      <c r="NPJ38" s="542"/>
      <c r="NPK38" s="542"/>
      <c r="NPL38" s="542"/>
      <c r="NPM38" s="542"/>
      <c r="NPN38" s="542"/>
      <c r="NPO38" s="542"/>
      <c r="NPP38" s="542"/>
      <c r="NPQ38" s="542"/>
      <c r="NPR38" s="542"/>
      <c r="NPS38" s="542"/>
      <c r="NPT38" s="542"/>
      <c r="NPU38" s="542"/>
      <c r="NPV38" s="542"/>
      <c r="NPW38" s="542"/>
      <c r="NPX38" s="542"/>
      <c r="NPY38" s="542"/>
      <c r="NPZ38" s="542"/>
      <c r="NQA38" s="542"/>
      <c r="NQB38" s="542"/>
      <c r="NQC38" s="542"/>
      <c r="NQD38" s="542"/>
      <c r="NQE38" s="542"/>
      <c r="NQF38" s="542"/>
      <c r="NQG38" s="542"/>
      <c r="NQH38" s="542"/>
      <c r="NQI38" s="542"/>
      <c r="NQJ38" s="542"/>
      <c r="NQK38" s="542"/>
      <c r="NQL38" s="542"/>
      <c r="NQM38" s="542"/>
      <c r="NQN38" s="542"/>
      <c r="NQO38" s="542"/>
      <c r="NQP38" s="542"/>
      <c r="NQQ38" s="542"/>
      <c r="NQR38" s="542"/>
      <c r="NQS38" s="542"/>
      <c r="NQT38" s="542"/>
      <c r="NQU38" s="542"/>
      <c r="NQV38" s="542"/>
      <c r="NQW38" s="542"/>
      <c r="NQX38" s="542"/>
      <c r="NQY38" s="542"/>
      <c r="NQZ38" s="542"/>
      <c r="NRA38" s="542"/>
      <c r="NRB38" s="542"/>
      <c r="NRC38" s="542"/>
      <c r="NRD38" s="542"/>
      <c r="NRE38" s="542"/>
      <c r="NRF38" s="542"/>
      <c r="NRG38" s="542"/>
      <c r="NRH38" s="542"/>
      <c r="NRI38" s="542"/>
      <c r="NRJ38" s="542"/>
      <c r="NRK38" s="542"/>
      <c r="NRL38" s="542"/>
      <c r="NRM38" s="542"/>
      <c r="NRN38" s="542"/>
      <c r="NRO38" s="542"/>
      <c r="NRP38" s="542"/>
      <c r="NRQ38" s="542"/>
      <c r="NRR38" s="542"/>
      <c r="NRS38" s="542"/>
      <c r="NRT38" s="542"/>
      <c r="NRU38" s="542"/>
      <c r="NRV38" s="542"/>
      <c r="NRW38" s="542"/>
      <c r="NRX38" s="542"/>
      <c r="NRY38" s="542"/>
      <c r="NRZ38" s="542"/>
      <c r="NSA38" s="542"/>
      <c r="NSB38" s="542"/>
      <c r="NSC38" s="542"/>
      <c r="NSD38" s="542"/>
      <c r="NSE38" s="542"/>
      <c r="NSF38" s="542"/>
      <c r="NSG38" s="542"/>
      <c r="NSH38" s="542"/>
      <c r="NSI38" s="542"/>
      <c r="NSJ38" s="542"/>
      <c r="NSK38" s="542"/>
      <c r="NSL38" s="542"/>
      <c r="NSM38" s="542"/>
      <c r="NSN38" s="542"/>
      <c r="NSO38" s="542"/>
      <c r="NSP38" s="542"/>
      <c r="NSQ38" s="542"/>
      <c r="NSR38" s="542"/>
      <c r="NSS38" s="542"/>
      <c r="NST38" s="542"/>
      <c r="NSU38" s="542"/>
      <c r="NSV38" s="542"/>
      <c r="NSW38" s="542"/>
      <c r="NSX38" s="542"/>
      <c r="NSY38" s="542"/>
      <c r="NSZ38" s="542"/>
      <c r="NTA38" s="542"/>
      <c r="NTB38" s="542"/>
      <c r="NTC38" s="542"/>
      <c r="NTD38" s="542"/>
      <c r="NTE38" s="542"/>
      <c r="NTF38" s="542"/>
      <c r="NTG38" s="542"/>
      <c r="NTH38" s="542"/>
      <c r="NTI38" s="542"/>
      <c r="NTJ38" s="542"/>
      <c r="NTK38" s="542"/>
      <c r="NTL38" s="542"/>
      <c r="NTM38" s="542"/>
      <c r="NTN38" s="542"/>
      <c r="NTO38" s="542"/>
      <c r="NTP38" s="542"/>
      <c r="NTQ38" s="542"/>
      <c r="NTR38" s="542"/>
      <c r="NTS38" s="542"/>
      <c r="NTT38" s="542"/>
      <c r="NTU38" s="542"/>
      <c r="NTV38" s="542"/>
      <c r="NTW38" s="542"/>
      <c r="NTX38" s="542"/>
      <c r="NTY38" s="542"/>
      <c r="NTZ38" s="542"/>
      <c r="NUA38" s="542"/>
      <c r="NUB38" s="542"/>
      <c r="NUC38" s="542"/>
      <c r="NUD38" s="542"/>
      <c r="NUE38" s="542"/>
      <c r="NUF38" s="542"/>
      <c r="NUG38" s="542"/>
      <c r="NUH38" s="542"/>
      <c r="NUI38" s="542"/>
      <c r="NUJ38" s="542"/>
      <c r="NUK38" s="542"/>
      <c r="NUL38" s="542"/>
      <c r="NUM38" s="542"/>
      <c r="NUN38" s="542"/>
      <c r="NUO38" s="542"/>
      <c r="NUP38" s="542"/>
      <c r="NUQ38" s="542"/>
      <c r="NUR38" s="542"/>
      <c r="NUS38" s="542"/>
      <c r="NUT38" s="542"/>
      <c r="NUU38" s="542"/>
      <c r="NUV38" s="542"/>
      <c r="NUW38" s="542"/>
      <c r="NUX38" s="542"/>
      <c r="NUY38" s="542"/>
      <c r="NUZ38" s="542"/>
      <c r="NVA38" s="542"/>
      <c r="NVB38" s="542"/>
      <c r="NVC38" s="542"/>
      <c r="NVD38" s="542"/>
      <c r="NVE38" s="542"/>
      <c r="NVF38" s="542"/>
      <c r="NVG38" s="542"/>
      <c r="NVH38" s="542"/>
      <c r="NVI38" s="542"/>
      <c r="NVJ38" s="542"/>
      <c r="NVK38" s="542"/>
      <c r="NVL38" s="542"/>
      <c r="NVM38" s="542"/>
      <c r="NVN38" s="542"/>
      <c r="NVO38" s="542"/>
      <c r="NVP38" s="542"/>
      <c r="NVQ38" s="542"/>
      <c r="NVR38" s="542"/>
      <c r="NVS38" s="542"/>
      <c r="NVT38" s="542"/>
      <c r="NVU38" s="542"/>
      <c r="NVV38" s="542"/>
      <c r="NVW38" s="542"/>
      <c r="NVX38" s="542"/>
      <c r="NVY38" s="542"/>
      <c r="NVZ38" s="542"/>
      <c r="NWA38" s="542"/>
      <c r="NWB38" s="542"/>
      <c r="NWC38" s="542"/>
      <c r="NWD38" s="542"/>
      <c r="NWE38" s="542"/>
      <c r="NWF38" s="542"/>
      <c r="NWG38" s="542"/>
      <c r="NWH38" s="542"/>
      <c r="NWI38" s="542"/>
      <c r="NWJ38" s="542"/>
      <c r="NWK38" s="542"/>
      <c r="NWL38" s="542"/>
      <c r="NWM38" s="542"/>
      <c r="NWN38" s="542"/>
      <c r="NWO38" s="542"/>
      <c r="NWP38" s="542"/>
      <c r="NWQ38" s="542"/>
      <c r="NWR38" s="542"/>
      <c r="NWS38" s="542"/>
      <c r="NWT38" s="542"/>
      <c r="NWU38" s="542"/>
      <c r="NWV38" s="542"/>
      <c r="NWW38" s="542"/>
      <c r="NWX38" s="542"/>
      <c r="NWY38" s="542"/>
      <c r="NWZ38" s="542"/>
      <c r="NXA38" s="542"/>
      <c r="NXB38" s="542"/>
      <c r="NXC38" s="542"/>
      <c r="NXD38" s="542"/>
      <c r="NXE38" s="542"/>
      <c r="NXF38" s="542"/>
      <c r="NXG38" s="542"/>
      <c r="NXH38" s="542"/>
      <c r="NXI38" s="542"/>
      <c r="NXJ38" s="542"/>
      <c r="NXK38" s="542"/>
      <c r="NXL38" s="542"/>
      <c r="NXM38" s="542"/>
      <c r="NXN38" s="542"/>
      <c r="NXO38" s="542"/>
      <c r="NXP38" s="542"/>
      <c r="NXQ38" s="542"/>
      <c r="NXR38" s="542"/>
      <c r="NXS38" s="542"/>
      <c r="NXT38" s="542"/>
      <c r="NXU38" s="542"/>
      <c r="NXV38" s="542"/>
      <c r="NXW38" s="542"/>
      <c r="NXX38" s="542"/>
      <c r="NXY38" s="542"/>
      <c r="NXZ38" s="542"/>
      <c r="NYA38" s="542"/>
      <c r="NYB38" s="542"/>
      <c r="NYC38" s="542"/>
      <c r="NYD38" s="542"/>
      <c r="NYE38" s="542"/>
      <c r="NYF38" s="542"/>
      <c r="NYG38" s="542"/>
      <c r="NYH38" s="542"/>
      <c r="NYI38" s="542"/>
      <c r="NYJ38" s="542"/>
      <c r="NYK38" s="542"/>
      <c r="NYL38" s="542"/>
      <c r="NYM38" s="542"/>
      <c r="NYN38" s="542"/>
      <c r="NYO38" s="542"/>
      <c r="NYP38" s="542"/>
      <c r="NYQ38" s="542"/>
      <c r="NYR38" s="542"/>
      <c r="NYS38" s="542"/>
      <c r="NYT38" s="542"/>
      <c r="NYU38" s="542"/>
      <c r="NYV38" s="542"/>
      <c r="NYW38" s="542"/>
      <c r="NYX38" s="542"/>
      <c r="NYY38" s="542"/>
      <c r="NYZ38" s="542"/>
      <c r="NZA38" s="542"/>
      <c r="NZB38" s="542"/>
      <c r="NZC38" s="542"/>
      <c r="NZD38" s="542"/>
      <c r="NZE38" s="542"/>
      <c r="NZF38" s="542"/>
      <c r="NZG38" s="542"/>
      <c r="NZH38" s="542"/>
      <c r="NZI38" s="542"/>
      <c r="NZJ38" s="542"/>
      <c r="NZK38" s="542"/>
      <c r="NZL38" s="542"/>
      <c r="NZM38" s="542"/>
      <c r="NZN38" s="542"/>
      <c r="NZO38" s="542"/>
      <c r="NZP38" s="542"/>
      <c r="NZQ38" s="542"/>
      <c r="NZR38" s="542"/>
      <c r="NZS38" s="542"/>
      <c r="NZT38" s="542"/>
      <c r="NZU38" s="542"/>
      <c r="NZV38" s="542"/>
      <c r="NZW38" s="542"/>
      <c r="NZX38" s="542"/>
      <c r="NZY38" s="542"/>
      <c r="NZZ38" s="542"/>
      <c r="OAA38" s="542"/>
      <c r="OAB38" s="542"/>
      <c r="OAC38" s="542"/>
      <c r="OAD38" s="542"/>
      <c r="OAE38" s="542"/>
      <c r="OAF38" s="542"/>
      <c r="OAG38" s="542"/>
      <c r="OAH38" s="542"/>
      <c r="OAI38" s="542"/>
      <c r="OAJ38" s="542"/>
      <c r="OAK38" s="542"/>
      <c r="OAL38" s="542"/>
      <c r="OAM38" s="542"/>
      <c r="OAN38" s="542"/>
      <c r="OAO38" s="542"/>
      <c r="OAP38" s="542"/>
      <c r="OAQ38" s="542"/>
      <c r="OAR38" s="542"/>
      <c r="OAS38" s="542"/>
      <c r="OAT38" s="542"/>
      <c r="OAU38" s="542"/>
      <c r="OAV38" s="542"/>
      <c r="OAW38" s="542"/>
      <c r="OAX38" s="542"/>
      <c r="OAY38" s="542"/>
      <c r="OAZ38" s="542"/>
      <c r="OBA38" s="542"/>
      <c r="OBB38" s="542"/>
      <c r="OBC38" s="542"/>
      <c r="OBD38" s="542"/>
      <c r="OBE38" s="542"/>
      <c r="OBF38" s="542"/>
      <c r="OBG38" s="542"/>
      <c r="OBH38" s="542"/>
      <c r="OBI38" s="542"/>
      <c r="OBJ38" s="542"/>
      <c r="OBK38" s="542"/>
      <c r="OBL38" s="542"/>
      <c r="OBM38" s="542"/>
      <c r="OBN38" s="542"/>
      <c r="OBO38" s="542"/>
      <c r="OBP38" s="542"/>
      <c r="OBQ38" s="542"/>
      <c r="OBR38" s="542"/>
      <c r="OBS38" s="542"/>
      <c r="OBT38" s="542"/>
      <c r="OBU38" s="542"/>
      <c r="OBV38" s="542"/>
      <c r="OBW38" s="542"/>
      <c r="OBX38" s="542"/>
      <c r="OBY38" s="542"/>
      <c r="OBZ38" s="542"/>
      <c r="OCA38" s="542"/>
      <c r="OCB38" s="542"/>
      <c r="OCC38" s="542"/>
      <c r="OCD38" s="542"/>
      <c r="OCE38" s="542"/>
      <c r="OCF38" s="542"/>
      <c r="OCG38" s="542"/>
      <c r="OCH38" s="542"/>
      <c r="OCI38" s="542"/>
      <c r="OCJ38" s="542"/>
      <c r="OCK38" s="542"/>
      <c r="OCL38" s="542"/>
      <c r="OCM38" s="542"/>
      <c r="OCN38" s="542"/>
      <c r="OCO38" s="542"/>
      <c r="OCP38" s="542"/>
      <c r="OCQ38" s="542"/>
      <c r="OCR38" s="542"/>
      <c r="OCS38" s="542"/>
      <c r="OCT38" s="542"/>
      <c r="OCU38" s="542"/>
      <c r="OCV38" s="542"/>
      <c r="OCW38" s="542"/>
      <c r="OCX38" s="542"/>
      <c r="OCY38" s="542"/>
      <c r="OCZ38" s="542"/>
      <c r="ODA38" s="542"/>
      <c r="ODB38" s="542"/>
      <c r="ODC38" s="542"/>
      <c r="ODD38" s="542"/>
      <c r="ODE38" s="542"/>
      <c r="ODF38" s="542"/>
      <c r="ODG38" s="542"/>
      <c r="ODH38" s="542"/>
      <c r="ODI38" s="542"/>
      <c r="ODJ38" s="542"/>
      <c r="ODK38" s="542"/>
      <c r="ODL38" s="542"/>
      <c r="ODM38" s="542"/>
      <c r="ODN38" s="542"/>
      <c r="ODO38" s="542"/>
      <c r="ODP38" s="542"/>
      <c r="ODQ38" s="542"/>
      <c r="ODR38" s="542"/>
      <c r="ODS38" s="542"/>
      <c r="ODT38" s="542"/>
      <c r="ODU38" s="542"/>
      <c r="ODV38" s="542"/>
      <c r="ODW38" s="542"/>
      <c r="ODX38" s="542"/>
      <c r="ODY38" s="542"/>
      <c r="ODZ38" s="542"/>
      <c r="OEA38" s="542"/>
      <c r="OEB38" s="542"/>
      <c r="OEC38" s="542"/>
      <c r="OED38" s="542"/>
      <c r="OEE38" s="542"/>
      <c r="OEF38" s="542"/>
      <c r="OEG38" s="542"/>
      <c r="OEH38" s="542"/>
      <c r="OEI38" s="542"/>
      <c r="OEJ38" s="542"/>
      <c r="OEK38" s="542"/>
      <c r="OEL38" s="542"/>
      <c r="OEM38" s="542"/>
      <c r="OEN38" s="542"/>
      <c r="OEO38" s="542"/>
      <c r="OEP38" s="542"/>
      <c r="OEQ38" s="542"/>
      <c r="OER38" s="542"/>
      <c r="OES38" s="542"/>
      <c r="OET38" s="542"/>
      <c r="OEU38" s="542"/>
      <c r="OEV38" s="542"/>
      <c r="OEW38" s="542"/>
      <c r="OEX38" s="542"/>
      <c r="OEY38" s="542"/>
      <c r="OEZ38" s="542"/>
      <c r="OFA38" s="542"/>
      <c r="OFB38" s="542"/>
      <c r="OFC38" s="542"/>
      <c r="OFD38" s="542"/>
      <c r="OFE38" s="542"/>
      <c r="OFF38" s="542"/>
      <c r="OFG38" s="542"/>
      <c r="OFH38" s="542"/>
      <c r="OFI38" s="542"/>
      <c r="OFJ38" s="542"/>
      <c r="OFK38" s="542"/>
      <c r="OFL38" s="542"/>
      <c r="OFM38" s="542"/>
      <c r="OFN38" s="542"/>
      <c r="OFO38" s="542"/>
      <c r="OFP38" s="542"/>
      <c r="OFQ38" s="542"/>
      <c r="OFR38" s="542"/>
      <c r="OFS38" s="542"/>
      <c r="OFT38" s="542"/>
      <c r="OFU38" s="542"/>
      <c r="OFV38" s="542"/>
      <c r="OFW38" s="542"/>
      <c r="OFX38" s="542"/>
      <c r="OFY38" s="542"/>
      <c r="OFZ38" s="542"/>
      <c r="OGA38" s="542"/>
      <c r="OGB38" s="542"/>
      <c r="OGC38" s="542"/>
      <c r="OGD38" s="542"/>
      <c r="OGE38" s="542"/>
      <c r="OGF38" s="542"/>
      <c r="OGG38" s="542"/>
      <c r="OGH38" s="542"/>
      <c r="OGI38" s="542"/>
      <c r="OGJ38" s="542"/>
      <c r="OGK38" s="542"/>
      <c r="OGL38" s="542"/>
      <c r="OGM38" s="542"/>
      <c r="OGN38" s="542"/>
      <c r="OGO38" s="542"/>
      <c r="OGP38" s="542"/>
      <c r="OGQ38" s="542"/>
      <c r="OGR38" s="542"/>
      <c r="OGS38" s="542"/>
      <c r="OGT38" s="542"/>
      <c r="OGU38" s="542"/>
      <c r="OGV38" s="542"/>
      <c r="OGW38" s="542"/>
      <c r="OGX38" s="542"/>
      <c r="OGY38" s="542"/>
      <c r="OGZ38" s="542"/>
      <c r="OHA38" s="542"/>
      <c r="OHB38" s="542"/>
      <c r="OHC38" s="542"/>
      <c r="OHD38" s="542"/>
      <c r="OHE38" s="542"/>
      <c r="OHF38" s="542"/>
      <c r="OHG38" s="542"/>
      <c r="OHH38" s="542"/>
      <c r="OHI38" s="542"/>
      <c r="OHJ38" s="542"/>
      <c r="OHK38" s="542"/>
      <c r="OHL38" s="542"/>
      <c r="OHM38" s="542"/>
      <c r="OHN38" s="542"/>
      <c r="OHO38" s="542"/>
      <c r="OHP38" s="542"/>
      <c r="OHQ38" s="542"/>
      <c r="OHR38" s="542"/>
      <c r="OHS38" s="542"/>
      <c r="OHT38" s="542"/>
      <c r="OHU38" s="542"/>
      <c r="OHV38" s="542"/>
      <c r="OHW38" s="542"/>
      <c r="OHX38" s="542"/>
      <c r="OHY38" s="542"/>
      <c r="OHZ38" s="542"/>
      <c r="OIA38" s="542"/>
      <c r="OIB38" s="542"/>
      <c r="OIC38" s="542"/>
      <c r="OID38" s="542"/>
      <c r="OIE38" s="542"/>
      <c r="OIF38" s="542"/>
      <c r="OIG38" s="542"/>
      <c r="OIH38" s="542"/>
      <c r="OII38" s="542"/>
      <c r="OIJ38" s="542"/>
      <c r="OIK38" s="542"/>
      <c r="OIL38" s="542"/>
      <c r="OIM38" s="542"/>
      <c r="OIN38" s="542"/>
      <c r="OIO38" s="542"/>
      <c r="OIP38" s="542"/>
      <c r="OIQ38" s="542"/>
      <c r="OIR38" s="542"/>
      <c r="OIS38" s="542"/>
      <c r="OIT38" s="542"/>
      <c r="OIU38" s="542"/>
      <c r="OIV38" s="542"/>
      <c r="OIW38" s="542"/>
      <c r="OIX38" s="542"/>
      <c r="OIY38" s="542"/>
      <c r="OIZ38" s="542"/>
      <c r="OJA38" s="542"/>
      <c r="OJB38" s="542"/>
      <c r="OJC38" s="542"/>
      <c r="OJD38" s="542"/>
      <c r="OJE38" s="542"/>
      <c r="OJF38" s="542"/>
      <c r="OJG38" s="542"/>
      <c r="OJH38" s="542"/>
      <c r="OJI38" s="542"/>
      <c r="OJJ38" s="542"/>
      <c r="OJK38" s="542"/>
      <c r="OJL38" s="542"/>
      <c r="OJM38" s="542"/>
      <c r="OJN38" s="542"/>
      <c r="OJO38" s="542"/>
      <c r="OJP38" s="542"/>
      <c r="OJQ38" s="542"/>
      <c r="OJR38" s="542"/>
      <c r="OJS38" s="542"/>
      <c r="OJT38" s="542"/>
      <c r="OJU38" s="542"/>
      <c r="OJV38" s="542"/>
      <c r="OJW38" s="542"/>
      <c r="OJX38" s="542"/>
      <c r="OJY38" s="542"/>
      <c r="OJZ38" s="542"/>
      <c r="OKA38" s="542"/>
      <c r="OKB38" s="542"/>
      <c r="OKC38" s="542"/>
      <c r="OKD38" s="542"/>
      <c r="OKE38" s="542"/>
      <c r="OKF38" s="542"/>
      <c r="OKG38" s="542"/>
      <c r="OKH38" s="542"/>
      <c r="OKI38" s="542"/>
      <c r="OKJ38" s="542"/>
      <c r="OKK38" s="542"/>
      <c r="OKL38" s="542"/>
      <c r="OKM38" s="542"/>
      <c r="OKN38" s="542"/>
      <c r="OKO38" s="542"/>
      <c r="OKP38" s="542"/>
      <c r="OKQ38" s="542"/>
      <c r="OKR38" s="542"/>
      <c r="OKS38" s="542"/>
      <c r="OKT38" s="542"/>
      <c r="OKU38" s="542"/>
      <c r="OKV38" s="542"/>
      <c r="OKW38" s="542"/>
      <c r="OKX38" s="542"/>
      <c r="OKY38" s="542"/>
      <c r="OKZ38" s="542"/>
      <c r="OLA38" s="542"/>
      <c r="OLB38" s="542"/>
      <c r="OLC38" s="542"/>
      <c r="OLD38" s="542"/>
      <c r="OLE38" s="542"/>
      <c r="OLF38" s="542"/>
      <c r="OLG38" s="542"/>
      <c r="OLH38" s="542"/>
      <c r="OLI38" s="542"/>
      <c r="OLJ38" s="542"/>
      <c r="OLK38" s="542"/>
      <c r="OLL38" s="542"/>
      <c r="OLM38" s="542"/>
      <c r="OLN38" s="542"/>
      <c r="OLO38" s="542"/>
      <c r="OLP38" s="542"/>
      <c r="OLQ38" s="542"/>
      <c r="OLR38" s="542"/>
      <c r="OLS38" s="542"/>
      <c r="OLT38" s="542"/>
      <c r="OLU38" s="542"/>
      <c r="OLV38" s="542"/>
      <c r="OLW38" s="542"/>
      <c r="OLX38" s="542"/>
      <c r="OLY38" s="542"/>
      <c r="OLZ38" s="542"/>
      <c r="OMA38" s="542"/>
      <c r="OMB38" s="542"/>
      <c r="OMC38" s="542"/>
      <c r="OMD38" s="542"/>
      <c r="OME38" s="542"/>
      <c r="OMF38" s="542"/>
      <c r="OMG38" s="542"/>
      <c r="OMH38" s="542"/>
      <c r="OMI38" s="542"/>
      <c r="OMJ38" s="542"/>
      <c r="OMK38" s="542"/>
      <c r="OML38" s="542"/>
      <c r="OMM38" s="542"/>
      <c r="OMN38" s="542"/>
      <c r="OMO38" s="542"/>
      <c r="OMP38" s="542"/>
      <c r="OMQ38" s="542"/>
      <c r="OMR38" s="542"/>
      <c r="OMS38" s="542"/>
      <c r="OMT38" s="542"/>
      <c r="OMU38" s="542"/>
      <c r="OMV38" s="542"/>
      <c r="OMW38" s="542"/>
      <c r="OMX38" s="542"/>
      <c r="OMY38" s="542"/>
      <c r="OMZ38" s="542"/>
      <c r="ONA38" s="542"/>
      <c r="ONB38" s="542"/>
      <c r="ONC38" s="542"/>
      <c r="OND38" s="542"/>
      <c r="ONE38" s="542"/>
      <c r="ONF38" s="542"/>
      <c r="ONG38" s="542"/>
      <c r="ONH38" s="542"/>
      <c r="ONI38" s="542"/>
      <c r="ONJ38" s="542"/>
      <c r="ONK38" s="542"/>
      <c r="ONL38" s="542"/>
      <c r="ONM38" s="542"/>
      <c r="ONN38" s="542"/>
      <c r="ONO38" s="542"/>
      <c r="ONP38" s="542"/>
      <c r="ONQ38" s="542"/>
      <c r="ONR38" s="542"/>
      <c r="ONS38" s="542"/>
      <c r="ONT38" s="542"/>
      <c r="ONU38" s="542"/>
      <c r="ONV38" s="542"/>
      <c r="ONW38" s="542"/>
      <c r="ONX38" s="542"/>
      <c r="ONY38" s="542"/>
      <c r="ONZ38" s="542"/>
      <c r="OOA38" s="542"/>
      <c r="OOB38" s="542"/>
      <c r="OOC38" s="542"/>
      <c r="OOD38" s="542"/>
      <c r="OOE38" s="542"/>
      <c r="OOF38" s="542"/>
      <c r="OOG38" s="542"/>
      <c r="OOH38" s="542"/>
      <c r="OOI38" s="542"/>
      <c r="OOJ38" s="542"/>
      <c r="OOK38" s="542"/>
      <c r="OOL38" s="542"/>
      <c r="OOM38" s="542"/>
      <c r="OON38" s="542"/>
      <c r="OOO38" s="542"/>
      <c r="OOP38" s="542"/>
      <c r="OOQ38" s="542"/>
      <c r="OOR38" s="542"/>
      <c r="OOS38" s="542"/>
      <c r="OOT38" s="542"/>
      <c r="OOU38" s="542"/>
      <c r="OOV38" s="542"/>
      <c r="OOW38" s="542"/>
      <c r="OOX38" s="542"/>
      <c r="OOY38" s="542"/>
      <c r="OOZ38" s="542"/>
      <c r="OPA38" s="542"/>
      <c r="OPB38" s="542"/>
      <c r="OPC38" s="542"/>
      <c r="OPD38" s="542"/>
      <c r="OPE38" s="542"/>
      <c r="OPF38" s="542"/>
      <c r="OPG38" s="542"/>
      <c r="OPH38" s="542"/>
      <c r="OPI38" s="542"/>
      <c r="OPJ38" s="542"/>
      <c r="OPK38" s="542"/>
      <c r="OPL38" s="542"/>
      <c r="OPM38" s="542"/>
      <c r="OPN38" s="542"/>
      <c r="OPO38" s="542"/>
      <c r="OPP38" s="542"/>
      <c r="OPQ38" s="542"/>
      <c r="OPR38" s="542"/>
      <c r="OPS38" s="542"/>
      <c r="OPT38" s="542"/>
      <c r="OPU38" s="542"/>
      <c r="OPV38" s="542"/>
      <c r="OPW38" s="542"/>
      <c r="OPX38" s="542"/>
      <c r="OPY38" s="542"/>
      <c r="OPZ38" s="542"/>
      <c r="OQA38" s="542"/>
      <c r="OQB38" s="542"/>
      <c r="OQC38" s="542"/>
      <c r="OQD38" s="542"/>
      <c r="OQE38" s="542"/>
      <c r="OQF38" s="542"/>
      <c r="OQG38" s="542"/>
      <c r="OQH38" s="542"/>
      <c r="OQI38" s="542"/>
      <c r="OQJ38" s="542"/>
      <c r="OQK38" s="542"/>
      <c r="OQL38" s="542"/>
      <c r="OQM38" s="542"/>
      <c r="OQN38" s="542"/>
      <c r="OQO38" s="542"/>
      <c r="OQP38" s="542"/>
      <c r="OQQ38" s="542"/>
      <c r="OQR38" s="542"/>
      <c r="OQS38" s="542"/>
      <c r="OQT38" s="542"/>
      <c r="OQU38" s="542"/>
      <c r="OQV38" s="542"/>
      <c r="OQW38" s="542"/>
      <c r="OQX38" s="542"/>
      <c r="OQY38" s="542"/>
      <c r="OQZ38" s="542"/>
      <c r="ORA38" s="542"/>
      <c r="ORB38" s="542"/>
      <c r="ORC38" s="542"/>
      <c r="ORD38" s="542"/>
      <c r="ORE38" s="542"/>
      <c r="ORF38" s="542"/>
      <c r="ORG38" s="542"/>
      <c r="ORH38" s="542"/>
      <c r="ORI38" s="542"/>
      <c r="ORJ38" s="542"/>
      <c r="ORK38" s="542"/>
      <c r="ORL38" s="542"/>
      <c r="ORM38" s="542"/>
      <c r="ORN38" s="542"/>
      <c r="ORO38" s="542"/>
      <c r="ORP38" s="542"/>
      <c r="ORQ38" s="542"/>
      <c r="ORR38" s="542"/>
      <c r="ORS38" s="542"/>
      <c r="ORT38" s="542"/>
      <c r="ORU38" s="542"/>
      <c r="ORV38" s="542"/>
      <c r="ORW38" s="542"/>
      <c r="ORX38" s="542"/>
      <c r="ORY38" s="542"/>
      <c r="ORZ38" s="542"/>
      <c r="OSA38" s="542"/>
      <c r="OSB38" s="542"/>
      <c r="OSC38" s="542"/>
      <c r="OSD38" s="542"/>
      <c r="OSE38" s="542"/>
      <c r="OSF38" s="542"/>
      <c r="OSG38" s="542"/>
      <c r="OSH38" s="542"/>
      <c r="OSI38" s="542"/>
      <c r="OSJ38" s="542"/>
      <c r="OSK38" s="542"/>
      <c r="OSL38" s="542"/>
      <c r="OSM38" s="542"/>
      <c r="OSN38" s="542"/>
      <c r="OSO38" s="542"/>
      <c r="OSP38" s="542"/>
      <c r="OSQ38" s="542"/>
      <c r="OSR38" s="542"/>
      <c r="OSS38" s="542"/>
      <c r="OST38" s="542"/>
      <c r="OSU38" s="542"/>
      <c r="OSV38" s="542"/>
      <c r="OSW38" s="542"/>
      <c r="OSX38" s="542"/>
      <c r="OSY38" s="542"/>
      <c r="OSZ38" s="542"/>
      <c r="OTA38" s="542"/>
      <c r="OTB38" s="542"/>
      <c r="OTC38" s="542"/>
      <c r="OTD38" s="542"/>
      <c r="OTE38" s="542"/>
      <c r="OTF38" s="542"/>
      <c r="OTG38" s="542"/>
      <c r="OTH38" s="542"/>
      <c r="OTI38" s="542"/>
      <c r="OTJ38" s="542"/>
      <c r="OTK38" s="542"/>
      <c r="OTL38" s="542"/>
      <c r="OTM38" s="542"/>
      <c r="OTN38" s="542"/>
      <c r="OTO38" s="542"/>
      <c r="OTP38" s="542"/>
      <c r="OTQ38" s="542"/>
      <c r="OTR38" s="542"/>
      <c r="OTS38" s="542"/>
      <c r="OTT38" s="542"/>
      <c r="OTU38" s="542"/>
      <c r="OTV38" s="542"/>
      <c r="OTW38" s="542"/>
      <c r="OTX38" s="542"/>
      <c r="OTY38" s="542"/>
      <c r="OTZ38" s="542"/>
      <c r="OUA38" s="542"/>
      <c r="OUB38" s="542"/>
      <c r="OUC38" s="542"/>
      <c r="OUD38" s="542"/>
      <c r="OUE38" s="542"/>
      <c r="OUF38" s="542"/>
      <c r="OUG38" s="542"/>
      <c r="OUH38" s="542"/>
      <c r="OUI38" s="542"/>
      <c r="OUJ38" s="542"/>
      <c r="OUK38" s="542"/>
      <c r="OUL38" s="542"/>
      <c r="OUM38" s="542"/>
      <c r="OUN38" s="542"/>
      <c r="OUO38" s="542"/>
      <c r="OUP38" s="542"/>
      <c r="OUQ38" s="542"/>
      <c r="OUR38" s="542"/>
      <c r="OUS38" s="542"/>
      <c r="OUT38" s="542"/>
      <c r="OUU38" s="542"/>
      <c r="OUV38" s="542"/>
      <c r="OUW38" s="542"/>
      <c r="OUX38" s="542"/>
      <c r="OUY38" s="542"/>
      <c r="OUZ38" s="542"/>
      <c r="OVA38" s="542"/>
      <c r="OVB38" s="542"/>
      <c r="OVC38" s="542"/>
      <c r="OVD38" s="542"/>
      <c r="OVE38" s="542"/>
      <c r="OVF38" s="542"/>
      <c r="OVG38" s="542"/>
      <c r="OVH38" s="542"/>
      <c r="OVI38" s="542"/>
      <c r="OVJ38" s="542"/>
      <c r="OVK38" s="542"/>
      <c r="OVL38" s="542"/>
      <c r="OVM38" s="542"/>
      <c r="OVN38" s="542"/>
      <c r="OVO38" s="542"/>
      <c r="OVP38" s="542"/>
      <c r="OVQ38" s="542"/>
      <c r="OVR38" s="542"/>
      <c r="OVS38" s="542"/>
      <c r="OVT38" s="542"/>
      <c r="OVU38" s="542"/>
      <c r="OVV38" s="542"/>
      <c r="OVW38" s="542"/>
      <c r="OVX38" s="542"/>
      <c r="OVY38" s="542"/>
      <c r="OVZ38" s="542"/>
      <c r="OWA38" s="542"/>
      <c r="OWB38" s="542"/>
      <c r="OWC38" s="542"/>
      <c r="OWD38" s="542"/>
      <c r="OWE38" s="542"/>
      <c r="OWF38" s="542"/>
      <c r="OWG38" s="542"/>
      <c r="OWH38" s="542"/>
      <c r="OWI38" s="542"/>
      <c r="OWJ38" s="542"/>
      <c r="OWK38" s="542"/>
      <c r="OWL38" s="542"/>
      <c r="OWM38" s="542"/>
      <c r="OWN38" s="542"/>
      <c r="OWO38" s="542"/>
      <c r="OWP38" s="542"/>
      <c r="OWQ38" s="542"/>
      <c r="OWR38" s="542"/>
      <c r="OWS38" s="542"/>
      <c r="OWT38" s="542"/>
      <c r="OWU38" s="542"/>
      <c r="OWV38" s="542"/>
      <c r="OWW38" s="542"/>
      <c r="OWX38" s="542"/>
      <c r="OWY38" s="542"/>
      <c r="OWZ38" s="542"/>
      <c r="OXA38" s="542"/>
      <c r="OXB38" s="542"/>
      <c r="OXC38" s="542"/>
      <c r="OXD38" s="542"/>
      <c r="OXE38" s="542"/>
      <c r="OXF38" s="542"/>
      <c r="OXG38" s="542"/>
      <c r="OXH38" s="542"/>
      <c r="OXI38" s="542"/>
      <c r="OXJ38" s="542"/>
      <c r="OXK38" s="542"/>
      <c r="OXL38" s="542"/>
      <c r="OXM38" s="542"/>
      <c r="OXN38" s="542"/>
      <c r="OXO38" s="542"/>
      <c r="OXP38" s="542"/>
      <c r="OXQ38" s="542"/>
      <c r="OXR38" s="542"/>
      <c r="OXS38" s="542"/>
      <c r="OXT38" s="542"/>
      <c r="OXU38" s="542"/>
      <c r="OXV38" s="542"/>
      <c r="OXW38" s="542"/>
      <c r="OXX38" s="542"/>
      <c r="OXY38" s="542"/>
      <c r="OXZ38" s="542"/>
      <c r="OYA38" s="542"/>
      <c r="OYB38" s="542"/>
      <c r="OYC38" s="542"/>
      <c r="OYD38" s="542"/>
      <c r="OYE38" s="542"/>
      <c r="OYF38" s="542"/>
      <c r="OYG38" s="542"/>
      <c r="OYH38" s="542"/>
      <c r="OYI38" s="542"/>
      <c r="OYJ38" s="542"/>
      <c r="OYK38" s="542"/>
      <c r="OYL38" s="542"/>
      <c r="OYM38" s="542"/>
      <c r="OYN38" s="542"/>
      <c r="OYO38" s="542"/>
      <c r="OYP38" s="542"/>
      <c r="OYQ38" s="542"/>
      <c r="OYR38" s="542"/>
      <c r="OYS38" s="542"/>
      <c r="OYT38" s="542"/>
      <c r="OYU38" s="542"/>
      <c r="OYV38" s="542"/>
      <c r="OYW38" s="542"/>
      <c r="OYX38" s="542"/>
      <c r="OYY38" s="542"/>
      <c r="OYZ38" s="542"/>
      <c r="OZA38" s="542"/>
      <c r="OZB38" s="542"/>
      <c r="OZC38" s="542"/>
      <c r="OZD38" s="542"/>
      <c r="OZE38" s="542"/>
      <c r="OZF38" s="542"/>
      <c r="OZG38" s="542"/>
      <c r="OZH38" s="542"/>
      <c r="OZI38" s="542"/>
      <c r="OZJ38" s="542"/>
      <c r="OZK38" s="542"/>
      <c r="OZL38" s="542"/>
      <c r="OZM38" s="542"/>
      <c r="OZN38" s="542"/>
      <c r="OZO38" s="542"/>
      <c r="OZP38" s="542"/>
      <c r="OZQ38" s="542"/>
      <c r="OZR38" s="542"/>
      <c r="OZS38" s="542"/>
      <c r="OZT38" s="542"/>
      <c r="OZU38" s="542"/>
      <c r="OZV38" s="542"/>
      <c r="OZW38" s="542"/>
      <c r="OZX38" s="542"/>
      <c r="OZY38" s="542"/>
      <c r="OZZ38" s="542"/>
      <c r="PAA38" s="542"/>
      <c r="PAB38" s="542"/>
      <c r="PAC38" s="542"/>
      <c r="PAD38" s="542"/>
      <c r="PAE38" s="542"/>
      <c r="PAF38" s="542"/>
      <c r="PAG38" s="542"/>
      <c r="PAH38" s="542"/>
      <c r="PAI38" s="542"/>
      <c r="PAJ38" s="542"/>
      <c r="PAK38" s="542"/>
      <c r="PAL38" s="542"/>
      <c r="PAM38" s="542"/>
      <c r="PAN38" s="542"/>
      <c r="PAO38" s="542"/>
      <c r="PAP38" s="542"/>
      <c r="PAQ38" s="542"/>
      <c r="PAR38" s="542"/>
      <c r="PAS38" s="542"/>
      <c r="PAT38" s="542"/>
      <c r="PAU38" s="542"/>
      <c r="PAV38" s="542"/>
      <c r="PAW38" s="542"/>
      <c r="PAX38" s="542"/>
      <c r="PAY38" s="542"/>
      <c r="PAZ38" s="542"/>
      <c r="PBA38" s="542"/>
      <c r="PBB38" s="542"/>
      <c r="PBC38" s="542"/>
      <c r="PBD38" s="542"/>
      <c r="PBE38" s="542"/>
      <c r="PBF38" s="542"/>
      <c r="PBG38" s="542"/>
      <c r="PBH38" s="542"/>
      <c r="PBI38" s="542"/>
      <c r="PBJ38" s="542"/>
      <c r="PBK38" s="542"/>
      <c r="PBL38" s="542"/>
      <c r="PBM38" s="542"/>
      <c r="PBN38" s="542"/>
      <c r="PBO38" s="542"/>
      <c r="PBP38" s="542"/>
      <c r="PBQ38" s="542"/>
      <c r="PBR38" s="542"/>
      <c r="PBS38" s="542"/>
      <c r="PBT38" s="542"/>
      <c r="PBU38" s="542"/>
      <c r="PBV38" s="542"/>
      <c r="PBW38" s="542"/>
      <c r="PBX38" s="542"/>
      <c r="PBY38" s="542"/>
      <c r="PBZ38" s="542"/>
      <c r="PCA38" s="542"/>
      <c r="PCB38" s="542"/>
      <c r="PCC38" s="542"/>
      <c r="PCD38" s="542"/>
      <c r="PCE38" s="542"/>
      <c r="PCF38" s="542"/>
      <c r="PCG38" s="542"/>
      <c r="PCH38" s="542"/>
      <c r="PCI38" s="542"/>
      <c r="PCJ38" s="542"/>
      <c r="PCK38" s="542"/>
      <c r="PCL38" s="542"/>
      <c r="PCM38" s="542"/>
      <c r="PCN38" s="542"/>
      <c r="PCO38" s="542"/>
      <c r="PCP38" s="542"/>
      <c r="PCQ38" s="542"/>
      <c r="PCR38" s="542"/>
      <c r="PCS38" s="542"/>
      <c r="PCT38" s="542"/>
      <c r="PCU38" s="542"/>
      <c r="PCV38" s="542"/>
      <c r="PCW38" s="542"/>
      <c r="PCX38" s="542"/>
      <c r="PCY38" s="542"/>
      <c r="PCZ38" s="542"/>
      <c r="PDA38" s="542"/>
      <c r="PDB38" s="542"/>
      <c r="PDC38" s="542"/>
      <c r="PDD38" s="542"/>
      <c r="PDE38" s="542"/>
      <c r="PDF38" s="542"/>
      <c r="PDG38" s="542"/>
      <c r="PDH38" s="542"/>
      <c r="PDI38" s="542"/>
      <c r="PDJ38" s="542"/>
      <c r="PDK38" s="542"/>
      <c r="PDL38" s="542"/>
      <c r="PDM38" s="542"/>
      <c r="PDN38" s="542"/>
      <c r="PDO38" s="542"/>
      <c r="PDP38" s="542"/>
      <c r="PDQ38" s="542"/>
      <c r="PDR38" s="542"/>
      <c r="PDS38" s="542"/>
      <c r="PDT38" s="542"/>
      <c r="PDU38" s="542"/>
      <c r="PDV38" s="542"/>
      <c r="PDW38" s="542"/>
      <c r="PDX38" s="542"/>
      <c r="PDY38" s="542"/>
      <c r="PDZ38" s="542"/>
      <c r="PEA38" s="542"/>
      <c r="PEB38" s="542"/>
      <c r="PEC38" s="542"/>
      <c r="PED38" s="542"/>
      <c r="PEE38" s="542"/>
      <c r="PEF38" s="542"/>
      <c r="PEG38" s="542"/>
      <c r="PEH38" s="542"/>
      <c r="PEI38" s="542"/>
      <c r="PEJ38" s="542"/>
      <c r="PEK38" s="542"/>
      <c r="PEL38" s="542"/>
      <c r="PEM38" s="542"/>
      <c r="PEN38" s="542"/>
      <c r="PEO38" s="542"/>
      <c r="PEP38" s="542"/>
      <c r="PEQ38" s="542"/>
      <c r="PER38" s="542"/>
      <c r="PES38" s="542"/>
      <c r="PET38" s="542"/>
      <c r="PEU38" s="542"/>
      <c r="PEV38" s="542"/>
      <c r="PEW38" s="542"/>
      <c r="PEX38" s="542"/>
      <c r="PEY38" s="542"/>
      <c r="PEZ38" s="542"/>
      <c r="PFA38" s="542"/>
      <c r="PFB38" s="542"/>
      <c r="PFC38" s="542"/>
      <c r="PFD38" s="542"/>
      <c r="PFE38" s="542"/>
      <c r="PFF38" s="542"/>
      <c r="PFG38" s="542"/>
      <c r="PFH38" s="542"/>
      <c r="PFI38" s="542"/>
      <c r="PFJ38" s="542"/>
      <c r="PFK38" s="542"/>
      <c r="PFL38" s="542"/>
      <c r="PFM38" s="542"/>
      <c r="PFN38" s="542"/>
      <c r="PFO38" s="542"/>
      <c r="PFP38" s="542"/>
      <c r="PFQ38" s="542"/>
      <c r="PFR38" s="542"/>
      <c r="PFS38" s="542"/>
      <c r="PFT38" s="542"/>
      <c r="PFU38" s="542"/>
      <c r="PFV38" s="542"/>
      <c r="PFW38" s="542"/>
      <c r="PFX38" s="542"/>
      <c r="PFY38" s="542"/>
      <c r="PFZ38" s="542"/>
      <c r="PGA38" s="542"/>
      <c r="PGB38" s="542"/>
      <c r="PGC38" s="542"/>
      <c r="PGD38" s="542"/>
      <c r="PGE38" s="542"/>
      <c r="PGF38" s="542"/>
      <c r="PGG38" s="542"/>
      <c r="PGH38" s="542"/>
      <c r="PGI38" s="542"/>
      <c r="PGJ38" s="542"/>
      <c r="PGK38" s="542"/>
      <c r="PGL38" s="542"/>
      <c r="PGM38" s="542"/>
      <c r="PGN38" s="542"/>
      <c r="PGO38" s="542"/>
      <c r="PGP38" s="542"/>
      <c r="PGQ38" s="542"/>
      <c r="PGR38" s="542"/>
      <c r="PGS38" s="542"/>
      <c r="PGT38" s="542"/>
      <c r="PGU38" s="542"/>
      <c r="PGV38" s="542"/>
      <c r="PGW38" s="542"/>
      <c r="PGX38" s="542"/>
      <c r="PGY38" s="542"/>
      <c r="PGZ38" s="542"/>
      <c r="PHA38" s="542"/>
      <c r="PHB38" s="542"/>
      <c r="PHC38" s="542"/>
      <c r="PHD38" s="542"/>
      <c r="PHE38" s="542"/>
      <c r="PHF38" s="542"/>
      <c r="PHG38" s="542"/>
      <c r="PHH38" s="542"/>
      <c r="PHI38" s="542"/>
      <c r="PHJ38" s="542"/>
      <c r="PHK38" s="542"/>
      <c r="PHL38" s="542"/>
      <c r="PHM38" s="542"/>
      <c r="PHN38" s="542"/>
      <c r="PHO38" s="542"/>
      <c r="PHP38" s="542"/>
      <c r="PHQ38" s="542"/>
      <c r="PHR38" s="542"/>
      <c r="PHS38" s="542"/>
      <c r="PHT38" s="542"/>
      <c r="PHU38" s="542"/>
      <c r="PHV38" s="542"/>
      <c r="PHW38" s="542"/>
      <c r="PHX38" s="542"/>
      <c r="PHY38" s="542"/>
      <c r="PHZ38" s="542"/>
      <c r="PIA38" s="542"/>
      <c r="PIB38" s="542"/>
      <c r="PIC38" s="542"/>
      <c r="PID38" s="542"/>
      <c r="PIE38" s="542"/>
      <c r="PIF38" s="542"/>
      <c r="PIG38" s="542"/>
      <c r="PIH38" s="542"/>
      <c r="PII38" s="542"/>
      <c r="PIJ38" s="542"/>
      <c r="PIK38" s="542"/>
      <c r="PIL38" s="542"/>
      <c r="PIM38" s="542"/>
      <c r="PIN38" s="542"/>
      <c r="PIO38" s="542"/>
      <c r="PIP38" s="542"/>
      <c r="PIQ38" s="542"/>
      <c r="PIR38" s="542"/>
      <c r="PIS38" s="542"/>
      <c r="PIT38" s="542"/>
      <c r="PIU38" s="542"/>
      <c r="PIV38" s="542"/>
      <c r="PIW38" s="542"/>
      <c r="PIX38" s="542"/>
      <c r="PIY38" s="542"/>
      <c r="PIZ38" s="542"/>
      <c r="PJA38" s="542"/>
      <c r="PJB38" s="542"/>
      <c r="PJC38" s="542"/>
      <c r="PJD38" s="542"/>
      <c r="PJE38" s="542"/>
      <c r="PJF38" s="542"/>
      <c r="PJG38" s="542"/>
      <c r="PJH38" s="542"/>
      <c r="PJI38" s="542"/>
      <c r="PJJ38" s="542"/>
      <c r="PJK38" s="542"/>
      <c r="PJL38" s="542"/>
      <c r="PJM38" s="542"/>
      <c r="PJN38" s="542"/>
      <c r="PJO38" s="542"/>
      <c r="PJP38" s="542"/>
      <c r="PJQ38" s="542"/>
      <c r="PJR38" s="542"/>
      <c r="PJS38" s="542"/>
      <c r="PJT38" s="542"/>
      <c r="PJU38" s="542"/>
      <c r="PJV38" s="542"/>
      <c r="PJW38" s="542"/>
      <c r="PJX38" s="542"/>
      <c r="PJY38" s="542"/>
      <c r="PJZ38" s="542"/>
      <c r="PKA38" s="542"/>
      <c r="PKB38" s="542"/>
      <c r="PKC38" s="542"/>
      <c r="PKD38" s="542"/>
      <c r="PKE38" s="542"/>
      <c r="PKF38" s="542"/>
      <c r="PKG38" s="542"/>
      <c r="PKH38" s="542"/>
      <c r="PKI38" s="542"/>
      <c r="PKJ38" s="542"/>
      <c r="PKK38" s="542"/>
      <c r="PKL38" s="542"/>
      <c r="PKM38" s="542"/>
      <c r="PKN38" s="542"/>
      <c r="PKO38" s="542"/>
      <c r="PKP38" s="542"/>
      <c r="PKQ38" s="542"/>
      <c r="PKR38" s="542"/>
      <c r="PKS38" s="542"/>
      <c r="PKT38" s="542"/>
      <c r="PKU38" s="542"/>
      <c r="PKV38" s="542"/>
      <c r="PKW38" s="542"/>
      <c r="PKX38" s="542"/>
      <c r="PKY38" s="542"/>
      <c r="PKZ38" s="542"/>
      <c r="PLA38" s="542"/>
      <c r="PLB38" s="542"/>
      <c r="PLC38" s="542"/>
      <c r="PLD38" s="542"/>
      <c r="PLE38" s="542"/>
      <c r="PLF38" s="542"/>
      <c r="PLG38" s="542"/>
      <c r="PLH38" s="542"/>
      <c r="PLI38" s="542"/>
      <c r="PLJ38" s="542"/>
      <c r="PLK38" s="542"/>
      <c r="PLL38" s="542"/>
      <c r="PLM38" s="542"/>
      <c r="PLN38" s="542"/>
      <c r="PLO38" s="542"/>
      <c r="PLP38" s="542"/>
      <c r="PLQ38" s="542"/>
      <c r="PLR38" s="542"/>
      <c r="PLS38" s="542"/>
      <c r="PLT38" s="542"/>
      <c r="PLU38" s="542"/>
      <c r="PLV38" s="542"/>
      <c r="PLW38" s="542"/>
      <c r="PLX38" s="542"/>
      <c r="PLY38" s="542"/>
      <c r="PLZ38" s="542"/>
      <c r="PMA38" s="542"/>
      <c r="PMB38" s="542"/>
      <c r="PMC38" s="542"/>
      <c r="PMD38" s="542"/>
      <c r="PME38" s="542"/>
      <c r="PMF38" s="542"/>
      <c r="PMG38" s="542"/>
      <c r="PMH38" s="542"/>
      <c r="PMI38" s="542"/>
      <c r="PMJ38" s="542"/>
      <c r="PMK38" s="542"/>
      <c r="PML38" s="542"/>
      <c r="PMM38" s="542"/>
      <c r="PMN38" s="542"/>
      <c r="PMO38" s="542"/>
      <c r="PMP38" s="542"/>
      <c r="PMQ38" s="542"/>
      <c r="PMR38" s="542"/>
      <c r="PMS38" s="542"/>
      <c r="PMT38" s="542"/>
      <c r="PMU38" s="542"/>
      <c r="PMV38" s="542"/>
      <c r="PMW38" s="542"/>
      <c r="PMX38" s="542"/>
      <c r="PMY38" s="542"/>
      <c r="PMZ38" s="542"/>
      <c r="PNA38" s="542"/>
      <c r="PNB38" s="542"/>
      <c r="PNC38" s="542"/>
      <c r="PND38" s="542"/>
      <c r="PNE38" s="542"/>
      <c r="PNF38" s="542"/>
      <c r="PNG38" s="542"/>
      <c r="PNH38" s="542"/>
      <c r="PNI38" s="542"/>
      <c r="PNJ38" s="542"/>
      <c r="PNK38" s="542"/>
      <c r="PNL38" s="542"/>
      <c r="PNM38" s="542"/>
      <c r="PNN38" s="542"/>
      <c r="PNO38" s="542"/>
      <c r="PNP38" s="542"/>
      <c r="PNQ38" s="542"/>
      <c r="PNR38" s="542"/>
      <c r="PNS38" s="542"/>
      <c r="PNT38" s="542"/>
      <c r="PNU38" s="542"/>
      <c r="PNV38" s="542"/>
      <c r="PNW38" s="542"/>
      <c r="PNX38" s="542"/>
      <c r="PNY38" s="542"/>
      <c r="PNZ38" s="542"/>
      <c r="POA38" s="542"/>
      <c r="POB38" s="542"/>
      <c r="POC38" s="542"/>
      <c r="POD38" s="542"/>
      <c r="POE38" s="542"/>
      <c r="POF38" s="542"/>
      <c r="POG38" s="542"/>
      <c r="POH38" s="542"/>
      <c r="POI38" s="542"/>
      <c r="POJ38" s="542"/>
      <c r="POK38" s="542"/>
      <c r="POL38" s="542"/>
      <c r="POM38" s="542"/>
      <c r="PON38" s="542"/>
      <c r="POO38" s="542"/>
      <c r="POP38" s="542"/>
      <c r="POQ38" s="542"/>
      <c r="POR38" s="542"/>
      <c r="POS38" s="542"/>
      <c r="POT38" s="542"/>
      <c r="POU38" s="542"/>
      <c r="POV38" s="542"/>
      <c r="POW38" s="542"/>
      <c r="POX38" s="542"/>
      <c r="POY38" s="542"/>
      <c r="POZ38" s="542"/>
      <c r="PPA38" s="542"/>
      <c r="PPB38" s="542"/>
      <c r="PPC38" s="542"/>
      <c r="PPD38" s="542"/>
      <c r="PPE38" s="542"/>
      <c r="PPF38" s="542"/>
      <c r="PPG38" s="542"/>
      <c r="PPH38" s="542"/>
      <c r="PPI38" s="542"/>
      <c r="PPJ38" s="542"/>
      <c r="PPK38" s="542"/>
      <c r="PPL38" s="542"/>
      <c r="PPM38" s="542"/>
      <c r="PPN38" s="542"/>
      <c r="PPO38" s="542"/>
      <c r="PPP38" s="542"/>
      <c r="PPQ38" s="542"/>
      <c r="PPR38" s="542"/>
      <c r="PPS38" s="542"/>
      <c r="PPT38" s="542"/>
      <c r="PPU38" s="542"/>
      <c r="PPV38" s="542"/>
      <c r="PPW38" s="542"/>
      <c r="PPX38" s="542"/>
      <c r="PPY38" s="542"/>
      <c r="PPZ38" s="542"/>
      <c r="PQA38" s="542"/>
      <c r="PQB38" s="542"/>
      <c r="PQC38" s="542"/>
      <c r="PQD38" s="542"/>
      <c r="PQE38" s="542"/>
      <c r="PQF38" s="542"/>
      <c r="PQG38" s="542"/>
      <c r="PQH38" s="542"/>
      <c r="PQI38" s="542"/>
      <c r="PQJ38" s="542"/>
      <c r="PQK38" s="542"/>
      <c r="PQL38" s="542"/>
      <c r="PQM38" s="542"/>
      <c r="PQN38" s="542"/>
      <c r="PQO38" s="542"/>
      <c r="PQP38" s="542"/>
      <c r="PQQ38" s="542"/>
      <c r="PQR38" s="542"/>
      <c r="PQS38" s="542"/>
      <c r="PQT38" s="542"/>
      <c r="PQU38" s="542"/>
      <c r="PQV38" s="542"/>
      <c r="PQW38" s="542"/>
      <c r="PQX38" s="542"/>
      <c r="PQY38" s="542"/>
      <c r="PQZ38" s="542"/>
      <c r="PRA38" s="542"/>
      <c r="PRB38" s="542"/>
      <c r="PRC38" s="542"/>
      <c r="PRD38" s="542"/>
      <c r="PRE38" s="542"/>
      <c r="PRF38" s="542"/>
      <c r="PRG38" s="542"/>
      <c r="PRH38" s="542"/>
      <c r="PRI38" s="542"/>
      <c r="PRJ38" s="542"/>
      <c r="PRK38" s="542"/>
      <c r="PRL38" s="542"/>
      <c r="PRM38" s="542"/>
      <c r="PRN38" s="542"/>
      <c r="PRO38" s="542"/>
      <c r="PRP38" s="542"/>
      <c r="PRQ38" s="542"/>
      <c r="PRR38" s="542"/>
      <c r="PRS38" s="542"/>
      <c r="PRT38" s="542"/>
      <c r="PRU38" s="542"/>
      <c r="PRV38" s="542"/>
      <c r="PRW38" s="542"/>
      <c r="PRX38" s="542"/>
      <c r="PRY38" s="542"/>
      <c r="PRZ38" s="542"/>
      <c r="PSA38" s="542"/>
      <c r="PSB38" s="542"/>
      <c r="PSC38" s="542"/>
      <c r="PSD38" s="542"/>
      <c r="PSE38" s="542"/>
      <c r="PSF38" s="542"/>
      <c r="PSG38" s="542"/>
      <c r="PSH38" s="542"/>
      <c r="PSI38" s="542"/>
      <c r="PSJ38" s="542"/>
      <c r="PSK38" s="542"/>
      <c r="PSL38" s="542"/>
      <c r="PSM38" s="542"/>
      <c r="PSN38" s="542"/>
      <c r="PSO38" s="542"/>
      <c r="PSP38" s="542"/>
      <c r="PSQ38" s="542"/>
      <c r="PSR38" s="542"/>
      <c r="PSS38" s="542"/>
      <c r="PST38" s="542"/>
      <c r="PSU38" s="542"/>
      <c r="PSV38" s="542"/>
      <c r="PSW38" s="542"/>
      <c r="PSX38" s="542"/>
      <c r="PSY38" s="542"/>
      <c r="PSZ38" s="542"/>
      <c r="PTA38" s="542"/>
      <c r="PTB38" s="542"/>
      <c r="PTC38" s="542"/>
      <c r="PTD38" s="542"/>
      <c r="PTE38" s="542"/>
      <c r="PTF38" s="542"/>
      <c r="PTG38" s="542"/>
      <c r="PTH38" s="542"/>
      <c r="PTI38" s="542"/>
      <c r="PTJ38" s="542"/>
      <c r="PTK38" s="542"/>
      <c r="PTL38" s="542"/>
      <c r="PTM38" s="542"/>
      <c r="PTN38" s="542"/>
      <c r="PTO38" s="542"/>
      <c r="PTP38" s="542"/>
      <c r="PTQ38" s="542"/>
      <c r="PTR38" s="542"/>
      <c r="PTS38" s="542"/>
      <c r="PTT38" s="542"/>
      <c r="PTU38" s="542"/>
      <c r="PTV38" s="542"/>
      <c r="PTW38" s="542"/>
      <c r="PTX38" s="542"/>
      <c r="PTY38" s="542"/>
      <c r="PTZ38" s="542"/>
      <c r="PUA38" s="542"/>
      <c r="PUB38" s="542"/>
      <c r="PUC38" s="542"/>
      <c r="PUD38" s="542"/>
      <c r="PUE38" s="542"/>
      <c r="PUF38" s="542"/>
      <c r="PUG38" s="542"/>
      <c r="PUH38" s="542"/>
      <c r="PUI38" s="542"/>
      <c r="PUJ38" s="542"/>
      <c r="PUK38" s="542"/>
      <c r="PUL38" s="542"/>
      <c r="PUM38" s="542"/>
      <c r="PUN38" s="542"/>
      <c r="PUO38" s="542"/>
      <c r="PUP38" s="542"/>
      <c r="PUQ38" s="542"/>
      <c r="PUR38" s="542"/>
      <c r="PUS38" s="542"/>
      <c r="PUT38" s="542"/>
      <c r="PUU38" s="542"/>
      <c r="PUV38" s="542"/>
      <c r="PUW38" s="542"/>
      <c r="PUX38" s="542"/>
      <c r="PUY38" s="542"/>
      <c r="PUZ38" s="542"/>
      <c r="PVA38" s="542"/>
      <c r="PVB38" s="542"/>
      <c r="PVC38" s="542"/>
      <c r="PVD38" s="542"/>
      <c r="PVE38" s="542"/>
      <c r="PVF38" s="542"/>
      <c r="PVG38" s="542"/>
      <c r="PVH38" s="542"/>
      <c r="PVI38" s="542"/>
      <c r="PVJ38" s="542"/>
      <c r="PVK38" s="542"/>
      <c r="PVL38" s="542"/>
      <c r="PVM38" s="542"/>
      <c r="PVN38" s="542"/>
      <c r="PVO38" s="542"/>
      <c r="PVP38" s="542"/>
      <c r="PVQ38" s="542"/>
      <c r="PVR38" s="542"/>
      <c r="PVS38" s="542"/>
      <c r="PVT38" s="542"/>
      <c r="PVU38" s="542"/>
      <c r="PVV38" s="542"/>
      <c r="PVW38" s="542"/>
      <c r="PVX38" s="542"/>
      <c r="PVY38" s="542"/>
      <c r="PVZ38" s="542"/>
      <c r="PWA38" s="542"/>
      <c r="PWB38" s="542"/>
      <c r="PWC38" s="542"/>
      <c r="PWD38" s="542"/>
      <c r="PWE38" s="542"/>
      <c r="PWF38" s="542"/>
      <c r="PWG38" s="542"/>
      <c r="PWH38" s="542"/>
      <c r="PWI38" s="542"/>
      <c r="PWJ38" s="542"/>
      <c r="PWK38" s="542"/>
      <c r="PWL38" s="542"/>
      <c r="PWM38" s="542"/>
      <c r="PWN38" s="542"/>
      <c r="PWO38" s="542"/>
      <c r="PWP38" s="542"/>
      <c r="PWQ38" s="542"/>
      <c r="PWR38" s="542"/>
      <c r="PWS38" s="542"/>
      <c r="PWT38" s="542"/>
      <c r="PWU38" s="542"/>
      <c r="PWV38" s="542"/>
      <c r="PWW38" s="542"/>
      <c r="PWX38" s="542"/>
      <c r="PWY38" s="542"/>
      <c r="PWZ38" s="542"/>
      <c r="PXA38" s="542"/>
      <c r="PXB38" s="542"/>
      <c r="PXC38" s="542"/>
      <c r="PXD38" s="542"/>
      <c r="PXE38" s="542"/>
      <c r="PXF38" s="542"/>
      <c r="PXG38" s="542"/>
      <c r="PXH38" s="542"/>
      <c r="PXI38" s="542"/>
      <c r="PXJ38" s="542"/>
      <c r="PXK38" s="542"/>
      <c r="PXL38" s="542"/>
      <c r="PXM38" s="542"/>
      <c r="PXN38" s="542"/>
      <c r="PXO38" s="542"/>
      <c r="PXP38" s="542"/>
      <c r="PXQ38" s="542"/>
      <c r="PXR38" s="542"/>
      <c r="PXS38" s="542"/>
      <c r="PXT38" s="542"/>
      <c r="PXU38" s="542"/>
      <c r="PXV38" s="542"/>
      <c r="PXW38" s="542"/>
      <c r="PXX38" s="542"/>
      <c r="PXY38" s="542"/>
      <c r="PXZ38" s="542"/>
      <c r="PYA38" s="542"/>
      <c r="PYB38" s="542"/>
      <c r="PYC38" s="542"/>
      <c r="PYD38" s="542"/>
      <c r="PYE38" s="542"/>
      <c r="PYF38" s="542"/>
      <c r="PYG38" s="542"/>
      <c r="PYH38" s="542"/>
      <c r="PYI38" s="542"/>
      <c r="PYJ38" s="542"/>
      <c r="PYK38" s="542"/>
      <c r="PYL38" s="542"/>
      <c r="PYM38" s="542"/>
      <c r="PYN38" s="542"/>
      <c r="PYO38" s="542"/>
      <c r="PYP38" s="542"/>
      <c r="PYQ38" s="542"/>
      <c r="PYR38" s="542"/>
      <c r="PYS38" s="542"/>
      <c r="PYT38" s="542"/>
      <c r="PYU38" s="542"/>
      <c r="PYV38" s="542"/>
      <c r="PYW38" s="542"/>
      <c r="PYX38" s="542"/>
      <c r="PYY38" s="542"/>
      <c r="PYZ38" s="542"/>
      <c r="PZA38" s="542"/>
      <c r="PZB38" s="542"/>
      <c r="PZC38" s="542"/>
      <c r="PZD38" s="542"/>
      <c r="PZE38" s="542"/>
      <c r="PZF38" s="542"/>
      <c r="PZG38" s="542"/>
      <c r="PZH38" s="542"/>
      <c r="PZI38" s="542"/>
      <c r="PZJ38" s="542"/>
      <c r="PZK38" s="542"/>
      <c r="PZL38" s="542"/>
      <c r="PZM38" s="542"/>
      <c r="PZN38" s="542"/>
      <c r="PZO38" s="542"/>
      <c r="PZP38" s="542"/>
      <c r="PZQ38" s="542"/>
      <c r="PZR38" s="542"/>
      <c r="PZS38" s="542"/>
      <c r="PZT38" s="542"/>
      <c r="PZU38" s="542"/>
      <c r="PZV38" s="542"/>
      <c r="PZW38" s="542"/>
      <c r="PZX38" s="542"/>
      <c r="PZY38" s="542"/>
      <c r="PZZ38" s="542"/>
      <c r="QAA38" s="542"/>
      <c r="QAB38" s="542"/>
      <c r="QAC38" s="542"/>
      <c r="QAD38" s="542"/>
      <c r="QAE38" s="542"/>
      <c r="QAF38" s="542"/>
      <c r="QAG38" s="542"/>
      <c r="QAH38" s="542"/>
      <c r="QAI38" s="542"/>
      <c r="QAJ38" s="542"/>
      <c r="QAK38" s="542"/>
      <c r="QAL38" s="542"/>
      <c r="QAM38" s="542"/>
      <c r="QAN38" s="542"/>
      <c r="QAO38" s="542"/>
      <c r="QAP38" s="542"/>
      <c r="QAQ38" s="542"/>
      <c r="QAR38" s="542"/>
      <c r="QAS38" s="542"/>
      <c r="QAT38" s="542"/>
      <c r="QAU38" s="542"/>
      <c r="QAV38" s="542"/>
      <c r="QAW38" s="542"/>
      <c r="QAX38" s="542"/>
      <c r="QAY38" s="542"/>
      <c r="QAZ38" s="542"/>
      <c r="QBA38" s="542"/>
      <c r="QBB38" s="542"/>
      <c r="QBC38" s="542"/>
      <c r="QBD38" s="542"/>
      <c r="QBE38" s="542"/>
      <c r="QBF38" s="542"/>
      <c r="QBG38" s="542"/>
      <c r="QBH38" s="542"/>
      <c r="QBI38" s="542"/>
      <c r="QBJ38" s="542"/>
      <c r="QBK38" s="542"/>
      <c r="QBL38" s="542"/>
      <c r="QBM38" s="542"/>
      <c r="QBN38" s="542"/>
      <c r="QBO38" s="542"/>
      <c r="QBP38" s="542"/>
      <c r="QBQ38" s="542"/>
      <c r="QBR38" s="542"/>
      <c r="QBS38" s="542"/>
      <c r="QBT38" s="542"/>
      <c r="QBU38" s="542"/>
      <c r="QBV38" s="542"/>
      <c r="QBW38" s="542"/>
      <c r="QBX38" s="542"/>
      <c r="QBY38" s="542"/>
      <c r="QBZ38" s="542"/>
      <c r="QCA38" s="542"/>
      <c r="QCB38" s="542"/>
      <c r="QCC38" s="542"/>
      <c r="QCD38" s="542"/>
      <c r="QCE38" s="542"/>
      <c r="QCF38" s="542"/>
      <c r="QCG38" s="542"/>
      <c r="QCH38" s="542"/>
      <c r="QCI38" s="542"/>
      <c r="QCJ38" s="542"/>
      <c r="QCK38" s="542"/>
      <c r="QCL38" s="542"/>
      <c r="QCM38" s="542"/>
      <c r="QCN38" s="542"/>
      <c r="QCO38" s="542"/>
      <c r="QCP38" s="542"/>
      <c r="QCQ38" s="542"/>
      <c r="QCR38" s="542"/>
      <c r="QCS38" s="542"/>
      <c r="QCT38" s="542"/>
      <c r="QCU38" s="542"/>
      <c r="QCV38" s="542"/>
      <c r="QCW38" s="542"/>
      <c r="QCX38" s="542"/>
      <c r="QCY38" s="542"/>
      <c r="QCZ38" s="542"/>
      <c r="QDA38" s="542"/>
      <c r="QDB38" s="542"/>
      <c r="QDC38" s="542"/>
      <c r="QDD38" s="542"/>
      <c r="QDE38" s="542"/>
      <c r="QDF38" s="542"/>
      <c r="QDG38" s="542"/>
      <c r="QDH38" s="542"/>
      <c r="QDI38" s="542"/>
      <c r="QDJ38" s="542"/>
      <c r="QDK38" s="542"/>
      <c r="QDL38" s="542"/>
      <c r="QDM38" s="542"/>
      <c r="QDN38" s="542"/>
      <c r="QDO38" s="542"/>
      <c r="QDP38" s="542"/>
      <c r="QDQ38" s="542"/>
      <c r="QDR38" s="542"/>
      <c r="QDS38" s="542"/>
      <c r="QDT38" s="542"/>
      <c r="QDU38" s="542"/>
      <c r="QDV38" s="542"/>
      <c r="QDW38" s="542"/>
      <c r="QDX38" s="542"/>
      <c r="QDY38" s="542"/>
      <c r="QDZ38" s="542"/>
      <c r="QEA38" s="542"/>
      <c r="QEB38" s="542"/>
      <c r="QEC38" s="542"/>
      <c r="QED38" s="542"/>
      <c r="QEE38" s="542"/>
      <c r="QEF38" s="542"/>
      <c r="QEG38" s="542"/>
      <c r="QEH38" s="542"/>
      <c r="QEI38" s="542"/>
      <c r="QEJ38" s="542"/>
      <c r="QEK38" s="542"/>
      <c r="QEL38" s="542"/>
      <c r="QEM38" s="542"/>
      <c r="QEN38" s="542"/>
      <c r="QEO38" s="542"/>
      <c r="QEP38" s="542"/>
      <c r="QEQ38" s="542"/>
      <c r="QER38" s="542"/>
      <c r="QES38" s="542"/>
      <c r="QET38" s="542"/>
      <c r="QEU38" s="542"/>
      <c r="QEV38" s="542"/>
      <c r="QEW38" s="542"/>
      <c r="QEX38" s="542"/>
      <c r="QEY38" s="542"/>
      <c r="QEZ38" s="542"/>
      <c r="QFA38" s="542"/>
      <c r="QFB38" s="542"/>
      <c r="QFC38" s="542"/>
      <c r="QFD38" s="542"/>
      <c r="QFE38" s="542"/>
      <c r="QFF38" s="542"/>
      <c r="QFG38" s="542"/>
      <c r="QFH38" s="542"/>
      <c r="QFI38" s="542"/>
      <c r="QFJ38" s="542"/>
      <c r="QFK38" s="542"/>
      <c r="QFL38" s="542"/>
      <c r="QFM38" s="542"/>
      <c r="QFN38" s="542"/>
      <c r="QFO38" s="542"/>
      <c r="QFP38" s="542"/>
      <c r="QFQ38" s="542"/>
      <c r="QFR38" s="542"/>
      <c r="QFS38" s="542"/>
      <c r="QFT38" s="542"/>
      <c r="QFU38" s="542"/>
      <c r="QFV38" s="542"/>
      <c r="QFW38" s="542"/>
      <c r="QFX38" s="542"/>
      <c r="QFY38" s="542"/>
      <c r="QFZ38" s="542"/>
      <c r="QGA38" s="542"/>
      <c r="QGB38" s="542"/>
      <c r="QGC38" s="542"/>
      <c r="QGD38" s="542"/>
      <c r="QGE38" s="542"/>
      <c r="QGF38" s="542"/>
      <c r="QGG38" s="542"/>
      <c r="QGH38" s="542"/>
      <c r="QGI38" s="542"/>
      <c r="QGJ38" s="542"/>
      <c r="QGK38" s="542"/>
      <c r="QGL38" s="542"/>
      <c r="QGM38" s="542"/>
      <c r="QGN38" s="542"/>
      <c r="QGO38" s="542"/>
      <c r="QGP38" s="542"/>
      <c r="QGQ38" s="542"/>
      <c r="QGR38" s="542"/>
      <c r="QGS38" s="542"/>
      <c r="QGT38" s="542"/>
      <c r="QGU38" s="542"/>
      <c r="QGV38" s="542"/>
      <c r="QGW38" s="542"/>
      <c r="QGX38" s="542"/>
      <c r="QGY38" s="542"/>
      <c r="QGZ38" s="542"/>
      <c r="QHA38" s="542"/>
      <c r="QHB38" s="542"/>
      <c r="QHC38" s="542"/>
      <c r="QHD38" s="542"/>
      <c r="QHE38" s="542"/>
      <c r="QHF38" s="542"/>
      <c r="QHG38" s="542"/>
      <c r="QHH38" s="542"/>
      <c r="QHI38" s="542"/>
      <c r="QHJ38" s="542"/>
      <c r="QHK38" s="542"/>
      <c r="QHL38" s="542"/>
      <c r="QHM38" s="542"/>
      <c r="QHN38" s="542"/>
      <c r="QHO38" s="542"/>
      <c r="QHP38" s="542"/>
      <c r="QHQ38" s="542"/>
      <c r="QHR38" s="542"/>
      <c r="QHS38" s="542"/>
      <c r="QHT38" s="542"/>
      <c r="QHU38" s="542"/>
      <c r="QHV38" s="542"/>
      <c r="QHW38" s="542"/>
      <c r="QHX38" s="542"/>
      <c r="QHY38" s="542"/>
      <c r="QHZ38" s="542"/>
      <c r="QIA38" s="542"/>
      <c r="QIB38" s="542"/>
      <c r="QIC38" s="542"/>
      <c r="QID38" s="542"/>
      <c r="QIE38" s="542"/>
      <c r="QIF38" s="542"/>
      <c r="QIG38" s="542"/>
      <c r="QIH38" s="542"/>
      <c r="QII38" s="542"/>
      <c r="QIJ38" s="542"/>
      <c r="QIK38" s="542"/>
      <c r="QIL38" s="542"/>
      <c r="QIM38" s="542"/>
      <c r="QIN38" s="542"/>
      <c r="QIO38" s="542"/>
      <c r="QIP38" s="542"/>
      <c r="QIQ38" s="542"/>
      <c r="QIR38" s="542"/>
      <c r="QIS38" s="542"/>
      <c r="QIT38" s="542"/>
      <c r="QIU38" s="542"/>
      <c r="QIV38" s="542"/>
      <c r="QIW38" s="542"/>
      <c r="QIX38" s="542"/>
      <c r="QIY38" s="542"/>
      <c r="QIZ38" s="542"/>
      <c r="QJA38" s="542"/>
      <c r="QJB38" s="542"/>
      <c r="QJC38" s="542"/>
      <c r="QJD38" s="542"/>
      <c r="QJE38" s="542"/>
      <c r="QJF38" s="542"/>
      <c r="QJG38" s="542"/>
      <c r="QJH38" s="542"/>
      <c r="QJI38" s="542"/>
      <c r="QJJ38" s="542"/>
      <c r="QJK38" s="542"/>
      <c r="QJL38" s="542"/>
      <c r="QJM38" s="542"/>
      <c r="QJN38" s="542"/>
      <c r="QJO38" s="542"/>
      <c r="QJP38" s="542"/>
      <c r="QJQ38" s="542"/>
      <c r="QJR38" s="542"/>
      <c r="QJS38" s="542"/>
      <c r="QJT38" s="542"/>
      <c r="QJU38" s="542"/>
      <c r="QJV38" s="542"/>
      <c r="QJW38" s="542"/>
      <c r="QJX38" s="542"/>
      <c r="QJY38" s="542"/>
      <c r="QJZ38" s="542"/>
      <c r="QKA38" s="542"/>
      <c r="QKB38" s="542"/>
      <c r="QKC38" s="542"/>
      <c r="QKD38" s="542"/>
      <c r="QKE38" s="542"/>
      <c r="QKF38" s="542"/>
      <c r="QKG38" s="542"/>
      <c r="QKH38" s="542"/>
      <c r="QKI38" s="542"/>
      <c r="QKJ38" s="542"/>
      <c r="QKK38" s="542"/>
      <c r="QKL38" s="542"/>
      <c r="QKM38" s="542"/>
      <c r="QKN38" s="542"/>
      <c r="QKO38" s="542"/>
      <c r="QKP38" s="542"/>
      <c r="QKQ38" s="542"/>
      <c r="QKR38" s="542"/>
      <c r="QKS38" s="542"/>
      <c r="QKT38" s="542"/>
      <c r="QKU38" s="542"/>
      <c r="QKV38" s="542"/>
      <c r="QKW38" s="542"/>
      <c r="QKX38" s="542"/>
      <c r="QKY38" s="542"/>
      <c r="QKZ38" s="542"/>
      <c r="QLA38" s="542"/>
      <c r="QLB38" s="542"/>
      <c r="QLC38" s="542"/>
      <c r="QLD38" s="542"/>
      <c r="QLE38" s="542"/>
      <c r="QLF38" s="542"/>
      <c r="QLG38" s="542"/>
      <c r="QLH38" s="542"/>
      <c r="QLI38" s="542"/>
      <c r="QLJ38" s="542"/>
      <c r="QLK38" s="542"/>
      <c r="QLL38" s="542"/>
      <c r="QLM38" s="542"/>
      <c r="QLN38" s="542"/>
      <c r="QLO38" s="542"/>
      <c r="QLP38" s="542"/>
      <c r="QLQ38" s="542"/>
      <c r="QLR38" s="542"/>
      <c r="QLS38" s="542"/>
      <c r="QLT38" s="542"/>
      <c r="QLU38" s="542"/>
      <c r="QLV38" s="542"/>
      <c r="QLW38" s="542"/>
      <c r="QLX38" s="542"/>
      <c r="QLY38" s="542"/>
      <c r="QLZ38" s="542"/>
      <c r="QMA38" s="542"/>
      <c r="QMB38" s="542"/>
      <c r="QMC38" s="542"/>
      <c r="QMD38" s="542"/>
      <c r="QME38" s="542"/>
      <c r="QMF38" s="542"/>
      <c r="QMG38" s="542"/>
      <c r="QMH38" s="542"/>
      <c r="QMI38" s="542"/>
      <c r="QMJ38" s="542"/>
      <c r="QMK38" s="542"/>
      <c r="QML38" s="542"/>
      <c r="QMM38" s="542"/>
      <c r="QMN38" s="542"/>
      <c r="QMO38" s="542"/>
      <c r="QMP38" s="542"/>
      <c r="QMQ38" s="542"/>
      <c r="QMR38" s="542"/>
      <c r="QMS38" s="542"/>
      <c r="QMT38" s="542"/>
      <c r="QMU38" s="542"/>
      <c r="QMV38" s="542"/>
      <c r="QMW38" s="542"/>
      <c r="QMX38" s="542"/>
      <c r="QMY38" s="542"/>
      <c r="QMZ38" s="542"/>
      <c r="QNA38" s="542"/>
      <c r="QNB38" s="542"/>
      <c r="QNC38" s="542"/>
      <c r="QND38" s="542"/>
      <c r="QNE38" s="542"/>
      <c r="QNF38" s="542"/>
      <c r="QNG38" s="542"/>
      <c r="QNH38" s="542"/>
      <c r="QNI38" s="542"/>
      <c r="QNJ38" s="542"/>
      <c r="QNK38" s="542"/>
      <c r="QNL38" s="542"/>
      <c r="QNM38" s="542"/>
      <c r="QNN38" s="542"/>
      <c r="QNO38" s="542"/>
      <c r="QNP38" s="542"/>
      <c r="QNQ38" s="542"/>
      <c r="QNR38" s="542"/>
      <c r="QNS38" s="542"/>
      <c r="QNT38" s="542"/>
      <c r="QNU38" s="542"/>
      <c r="QNV38" s="542"/>
      <c r="QNW38" s="542"/>
      <c r="QNX38" s="542"/>
      <c r="QNY38" s="542"/>
      <c r="QNZ38" s="542"/>
      <c r="QOA38" s="542"/>
      <c r="QOB38" s="542"/>
      <c r="QOC38" s="542"/>
      <c r="QOD38" s="542"/>
      <c r="QOE38" s="542"/>
      <c r="QOF38" s="542"/>
      <c r="QOG38" s="542"/>
      <c r="QOH38" s="542"/>
      <c r="QOI38" s="542"/>
      <c r="QOJ38" s="542"/>
      <c r="QOK38" s="542"/>
      <c r="QOL38" s="542"/>
      <c r="QOM38" s="542"/>
      <c r="QON38" s="542"/>
      <c r="QOO38" s="542"/>
      <c r="QOP38" s="542"/>
      <c r="QOQ38" s="542"/>
      <c r="QOR38" s="542"/>
      <c r="QOS38" s="542"/>
      <c r="QOT38" s="542"/>
      <c r="QOU38" s="542"/>
      <c r="QOV38" s="542"/>
      <c r="QOW38" s="542"/>
      <c r="QOX38" s="542"/>
      <c r="QOY38" s="542"/>
      <c r="QOZ38" s="542"/>
      <c r="QPA38" s="542"/>
      <c r="QPB38" s="542"/>
      <c r="QPC38" s="542"/>
      <c r="QPD38" s="542"/>
      <c r="QPE38" s="542"/>
      <c r="QPF38" s="542"/>
      <c r="QPG38" s="542"/>
      <c r="QPH38" s="542"/>
      <c r="QPI38" s="542"/>
      <c r="QPJ38" s="542"/>
      <c r="QPK38" s="542"/>
      <c r="QPL38" s="542"/>
      <c r="QPM38" s="542"/>
      <c r="QPN38" s="542"/>
      <c r="QPO38" s="542"/>
      <c r="QPP38" s="542"/>
      <c r="QPQ38" s="542"/>
      <c r="QPR38" s="542"/>
      <c r="QPS38" s="542"/>
      <c r="QPT38" s="542"/>
      <c r="QPU38" s="542"/>
      <c r="QPV38" s="542"/>
      <c r="QPW38" s="542"/>
      <c r="QPX38" s="542"/>
      <c r="QPY38" s="542"/>
      <c r="QPZ38" s="542"/>
      <c r="QQA38" s="542"/>
      <c r="QQB38" s="542"/>
      <c r="QQC38" s="542"/>
      <c r="QQD38" s="542"/>
      <c r="QQE38" s="542"/>
      <c r="QQF38" s="542"/>
      <c r="QQG38" s="542"/>
      <c r="QQH38" s="542"/>
      <c r="QQI38" s="542"/>
      <c r="QQJ38" s="542"/>
      <c r="QQK38" s="542"/>
      <c r="QQL38" s="542"/>
      <c r="QQM38" s="542"/>
      <c r="QQN38" s="542"/>
      <c r="QQO38" s="542"/>
      <c r="QQP38" s="542"/>
      <c r="QQQ38" s="542"/>
      <c r="QQR38" s="542"/>
      <c r="QQS38" s="542"/>
      <c r="QQT38" s="542"/>
      <c r="QQU38" s="542"/>
      <c r="QQV38" s="542"/>
      <c r="QQW38" s="542"/>
      <c r="QQX38" s="542"/>
      <c r="QQY38" s="542"/>
      <c r="QQZ38" s="542"/>
      <c r="QRA38" s="542"/>
      <c r="QRB38" s="542"/>
      <c r="QRC38" s="542"/>
      <c r="QRD38" s="542"/>
      <c r="QRE38" s="542"/>
      <c r="QRF38" s="542"/>
      <c r="QRG38" s="542"/>
      <c r="QRH38" s="542"/>
      <c r="QRI38" s="542"/>
      <c r="QRJ38" s="542"/>
      <c r="QRK38" s="542"/>
      <c r="QRL38" s="542"/>
      <c r="QRM38" s="542"/>
      <c r="QRN38" s="542"/>
      <c r="QRO38" s="542"/>
      <c r="QRP38" s="542"/>
      <c r="QRQ38" s="542"/>
      <c r="QRR38" s="542"/>
      <c r="QRS38" s="542"/>
      <c r="QRT38" s="542"/>
      <c r="QRU38" s="542"/>
      <c r="QRV38" s="542"/>
      <c r="QRW38" s="542"/>
      <c r="QRX38" s="542"/>
      <c r="QRY38" s="542"/>
      <c r="QRZ38" s="542"/>
      <c r="QSA38" s="542"/>
      <c r="QSB38" s="542"/>
      <c r="QSC38" s="542"/>
      <c r="QSD38" s="542"/>
      <c r="QSE38" s="542"/>
      <c r="QSF38" s="542"/>
      <c r="QSG38" s="542"/>
      <c r="QSH38" s="542"/>
      <c r="QSI38" s="542"/>
      <c r="QSJ38" s="542"/>
      <c r="QSK38" s="542"/>
      <c r="QSL38" s="542"/>
      <c r="QSM38" s="542"/>
      <c r="QSN38" s="542"/>
      <c r="QSO38" s="542"/>
      <c r="QSP38" s="542"/>
      <c r="QSQ38" s="542"/>
      <c r="QSR38" s="542"/>
      <c r="QSS38" s="542"/>
      <c r="QST38" s="542"/>
      <c r="QSU38" s="542"/>
      <c r="QSV38" s="542"/>
      <c r="QSW38" s="542"/>
      <c r="QSX38" s="542"/>
      <c r="QSY38" s="542"/>
      <c r="QSZ38" s="542"/>
      <c r="QTA38" s="542"/>
      <c r="QTB38" s="542"/>
      <c r="QTC38" s="542"/>
      <c r="QTD38" s="542"/>
      <c r="QTE38" s="542"/>
      <c r="QTF38" s="542"/>
      <c r="QTG38" s="542"/>
      <c r="QTH38" s="542"/>
      <c r="QTI38" s="542"/>
      <c r="QTJ38" s="542"/>
      <c r="QTK38" s="542"/>
      <c r="QTL38" s="542"/>
      <c r="QTM38" s="542"/>
      <c r="QTN38" s="542"/>
      <c r="QTO38" s="542"/>
      <c r="QTP38" s="542"/>
      <c r="QTQ38" s="542"/>
      <c r="QTR38" s="542"/>
      <c r="QTS38" s="542"/>
      <c r="QTT38" s="542"/>
      <c r="QTU38" s="542"/>
      <c r="QTV38" s="542"/>
      <c r="QTW38" s="542"/>
      <c r="QTX38" s="542"/>
      <c r="QTY38" s="542"/>
      <c r="QTZ38" s="542"/>
      <c r="QUA38" s="542"/>
      <c r="QUB38" s="542"/>
      <c r="QUC38" s="542"/>
      <c r="QUD38" s="542"/>
      <c r="QUE38" s="542"/>
      <c r="QUF38" s="542"/>
      <c r="QUG38" s="542"/>
      <c r="QUH38" s="542"/>
      <c r="QUI38" s="542"/>
      <c r="QUJ38" s="542"/>
      <c r="QUK38" s="542"/>
      <c r="QUL38" s="542"/>
      <c r="QUM38" s="542"/>
      <c r="QUN38" s="542"/>
      <c r="QUO38" s="542"/>
      <c r="QUP38" s="542"/>
      <c r="QUQ38" s="542"/>
      <c r="QUR38" s="542"/>
      <c r="QUS38" s="542"/>
      <c r="QUT38" s="542"/>
      <c r="QUU38" s="542"/>
      <c r="QUV38" s="542"/>
      <c r="QUW38" s="542"/>
      <c r="QUX38" s="542"/>
      <c r="QUY38" s="542"/>
      <c r="QUZ38" s="542"/>
      <c r="QVA38" s="542"/>
      <c r="QVB38" s="542"/>
      <c r="QVC38" s="542"/>
      <c r="QVD38" s="542"/>
      <c r="QVE38" s="542"/>
      <c r="QVF38" s="542"/>
      <c r="QVG38" s="542"/>
      <c r="QVH38" s="542"/>
      <c r="QVI38" s="542"/>
      <c r="QVJ38" s="542"/>
      <c r="QVK38" s="542"/>
      <c r="QVL38" s="542"/>
      <c r="QVM38" s="542"/>
      <c r="QVN38" s="542"/>
      <c r="QVO38" s="542"/>
      <c r="QVP38" s="542"/>
      <c r="QVQ38" s="542"/>
      <c r="QVR38" s="542"/>
      <c r="QVS38" s="542"/>
      <c r="QVT38" s="542"/>
      <c r="QVU38" s="542"/>
      <c r="QVV38" s="542"/>
      <c r="QVW38" s="542"/>
      <c r="QVX38" s="542"/>
      <c r="QVY38" s="542"/>
      <c r="QVZ38" s="542"/>
      <c r="QWA38" s="542"/>
      <c r="QWB38" s="542"/>
      <c r="QWC38" s="542"/>
      <c r="QWD38" s="542"/>
      <c r="QWE38" s="542"/>
      <c r="QWF38" s="542"/>
      <c r="QWG38" s="542"/>
      <c r="QWH38" s="542"/>
      <c r="QWI38" s="542"/>
      <c r="QWJ38" s="542"/>
      <c r="QWK38" s="542"/>
      <c r="QWL38" s="542"/>
      <c r="QWM38" s="542"/>
      <c r="QWN38" s="542"/>
      <c r="QWO38" s="542"/>
      <c r="QWP38" s="542"/>
      <c r="QWQ38" s="542"/>
      <c r="QWR38" s="542"/>
      <c r="QWS38" s="542"/>
      <c r="QWT38" s="542"/>
      <c r="QWU38" s="542"/>
      <c r="QWV38" s="542"/>
      <c r="QWW38" s="542"/>
      <c r="QWX38" s="542"/>
      <c r="QWY38" s="542"/>
      <c r="QWZ38" s="542"/>
      <c r="QXA38" s="542"/>
      <c r="QXB38" s="542"/>
      <c r="QXC38" s="542"/>
      <c r="QXD38" s="542"/>
      <c r="QXE38" s="542"/>
      <c r="QXF38" s="542"/>
      <c r="QXG38" s="542"/>
      <c r="QXH38" s="542"/>
      <c r="QXI38" s="542"/>
      <c r="QXJ38" s="542"/>
      <c r="QXK38" s="542"/>
      <c r="QXL38" s="542"/>
      <c r="QXM38" s="542"/>
      <c r="QXN38" s="542"/>
      <c r="QXO38" s="542"/>
      <c r="QXP38" s="542"/>
      <c r="QXQ38" s="542"/>
      <c r="QXR38" s="542"/>
      <c r="QXS38" s="542"/>
      <c r="QXT38" s="542"/>
      <c r="QXU38" s="542"/>
      <c r="QXV38" s="542"/>
      <c r="QXW38" s="542"/>
      <c r="QXX38" s="542"/>
      <c r="QXY38" s="542"/>
      <c r="QXZ38" s="542"/>
      <c r="QYA38" s="542"/>
      <c r="QYB38" s="542"/>
      <c r="QYC38" s="542"/>
      <c r="QYD38" s="542"/>
      <c r="QYE38" s="542"/>
      <c r="QYF38" s="542"/>
      <c r="QYG38" s="542"/>
      <c r="QYH38" s="542"/>
      <c r="QYI38" s="542"/>
      <c r="QYJ38" s="542"/>
      <c r="QYK38" s="542"/>
      <c r="QYL38" s="542"/>
      <c r="QYM38" s="542"/>
      <c r="QYN38" s="542"/>
      <c r="QYO38" s="542"/>
      <c r="QYP38" s="542"/>
      <c r="QYQ38" s="542"/>
      <c r="QYR38" s="542"/>
      <c r="QYS38" s="542"/>
      <c r="QYT38" s="542"/>
      <c r="QYU38" s="542"/>
      <c r="QYV38" s="542"/>
      <c r="QYW38" s="542"/>
      <c r="QYX38" s="542"/>
      <c r="QYY38" s="542"/>
      <c r="QYZ38" s="542"/>
      <c r="QZA38" s="542"/>
      <c r="QZB38" s="542"/>
      <c r="QZC38" s="542"/>
      <c r="QZD38" s="542"/>
      <c r="QZE38" s="542"/>
      <c r="QZF38" s="542"/>
      <c r="QZG38" s="542"/>
      <c r="QZH38" s="542"/>
      <c r="QZI38" s="542"/>
      <c r="QZJ38" s="542"/>
      <c r="QZK38" s="542"/>
      <c r="QZL38" s="542"/>
      <c r="QZM38" s="542"/>
      <c r="QZN38" s="542"/>
      <c r="QZO38" s="542"/>
      <c r="QZP38" s="542"/>
      <c r="QZQ38" s="542"/>
      <c r="QZR38" s="542"/>
      <c r="QZS38" s="542"/>
      <c r="QZT38" s="542"/>
      <c r="QZU38" s="542"/>
      <c r="QZV38" s="542"/>
      <c r="QZW38" s="542"/>
      <c r="QZX38" s="542"/>
      <c r="QZY38" s="542"/>
      <c r="QZZ38" s="542"/>
      <c r="RAA38" s="542"/>
      <c r="RAB38" s="542"/>
      <c r="RAC38" s="542"/>
      <c r="RAD38" s="542"/>
      <c r="RAE38" s="542"/>
      <c r="RAF38" s="542"/>
      <c r="RAG38" s="542"/>
      <c r="RAH38" s="542"/>
      <c r="RAI38" s="542"/>
      <c r="RAJ38" s="542"/>
      <c r="RAK38" s="542"/>
      <c r="RAL38" s="542"/>
      <c r="RAM38" s="542"/>
      <c r="RAN38" s="542"/>
      <c r="RAO38" s="542"/>
      <c r="RAP38" s="542"/>
      <c r="RAQ38" s="542"/>
      <c r="RAR38" s="542"/>
      <c r="RAS38" s="542"/>
      <c r="RAT38" s="542"/>
      <c r="RAU38" s="542"/>
      <c r="RAV38" s="542"/>
      <c r="RAW38" s="542"/>
      <c r="RAX38" s="542"/>
      <c r="RAY38" s="542"/>
      <c r="RAZ38" s="542"/>
      <c r="RBA38" s="542"/>
      <c r="RBB38" s="542"/>
      <c r="RBC38" s="542"/>
      <c r="RBD38" s="542"/>
      <c r="RBE38" s="542"/>
      <c r="RBF38" s="542"/>
      <c r="RBG38" s="542"/>
      <c r="RBH38" s="542"/>
      <c r="RBI38" s="542"/>
      <c r="RBJ38" s="542"/>
      <c r="RBK38" s="542"/>
      <c r="RBL38" s="542"/>
      <c r="RBM38" s="542"/>
      <c r="RBN38" s="542"/>
      <c r="RBO38" s="542"/>
      <c r="RBP38" s="542"/>
      <c r="RBQ38" s="542"/>
      <c r="RBR38" s="542"/>
      <c r="RBS38" s="542"/>
      <c r="RBT38" s="542"/>
      <c r="RBU38" s="542"/>
      <c r="RBV38" s="542"/>
      <c r="RBW38" s="542"/>
      <c r="RBX38" s="542"/>
      <c r="RBY38" s="542"/>
      <c r="RBZ38" s="542"/>
      <c r="RCA38" s="542"/>
      <c r="RCB38" s="542"/>
      <c r="RCC38" s="542"/>
      <c r="RCD38" s="542"/>
      <c r="RCE38" s="542"/>
      <c r="RCF38" s="542"/>
      <c r="RCG38" s="542"/>
      <c r="RCH38" s="542"/>
      <c r="RCI38" s="542"/>
      <c r="RCJ38" s="542"/>
      <c r="RCK38" s="542"/>
      <c r="RCL38" s="542"/>
      <c r="RCM38" s="542"/>
      <c r="RCN38" s="542"/>
      <c r="RCO38" s="542"/>
      <c r="RCP38" s="542"/>
      <c r="RCQ38" s="542"/>
      <c r="RCR38" s="542"/>
      <c r="RCS38" s="542"/>
      <c r="RCT38" s="542"/>
      <c r="RCU38" s="542"/>
      <c r="RCV38" s="542"/>
      <c r="RCW38" s="542"/>
      <c r="RCX38" s="542"/>
      <c r="RCY38" s="542"/>
      <c r="RCZ38" s="542"/>
      <c r="RDA38" s="542"/>
      <c r="RDB38" s="542"/>
      <c r="RDC38" s="542"/>
      <c r="RDD38" s="542"/>
      <c r="RDE38" s="542"/>
      <c r="RDF38" s="542"/>
      <c r="RDG38" s="542"/>
      <c r="RDH38" s="542"/>
      <c r="RDI38" s="542"/>
      <c r="RDJ38" s="542"/>
      <c r="RDK38" s="542"/>
      <c r="RDL38" s="542"/>
      <c r="RDM38" s="542"/>
      <c r="RDN38" s="542"/>
      <c r="RDO38" s="542"/>
      <c r="RDP38" s="542"/>
      <c r="RDQ38" s="542"/>
      <c r="RDR38" s="542"/>
      <c r="RDS38" s="542"/>
      <c r="RDT38" s="542"/>
      <c r="RDU38" s="542"/>
      <c r="RDV38" s="542"/>
      <c r="RDW38" s="542"/>
      <c r="RDX38" s="542"/>
      <c r="RDY38" s="542"/>
      <c r="RDZ38" s="542"/>
      <c r="REA38" s="542"/>
      <c r="REB38" s="542"/>
      <c r="REC38" s="542"/>
      <c r="RED38" s="542"/>
      <c r="REE38" s="542"/>
      <c r="REF38" s="542"/>
      <c r="REG38" s="542"/>
      <c r="REH38" s="542"/>
      <c r="REI38" s="542"/>
      <c r="REJ38" s="542"/>
      <c r="REK38" s="542"/>
      <c r="REL38" s="542"/>
      <c r="REM38" s="542"/>
      <c r="REN38" s="542"/>
      <c r="REO38" s="542"/>
      <c r="REP38" s="542"/>
      <c r="REQ38" s="542"/>
      <c r="RER38" s="542"/>
      <c r="RES38" s="542"/>
      <c r="RET38" s="542"/>
      <c r="REU38" s="542"/>
      <c r="REV38" s="542"/>
      <c r="REW38" s="542"/>
      <c r="REX38" s="542"/>
      <c r="REY38" s="542"/>
      <c r="REZ38" s="542"/>
      <c r="RFA38" s="542"/>
      <c r="RFB38" s="542"/>
      <c r="RFC38" s="542"/>
      <c r="RFD38" s="542"/>
      <c r="RFE38" s="542"/>
      <c r="RFF38" s="542"/>
      <c r="RFG38" s="542"/>
      <c r="RFH38" s="542"/>
      <c r="RFI38" s="542"/>
      <c r="RFJ38" s="542"/>
      <c r="RFK38" s="542"/>
      <c r="RFL38" s="542"/>
      <c r="RFM38" s="542"/>
      <c r="RFN38" s="542"/>
      <c r="RFO38" s="542"/>
      <c r="RFP38" s="542"/>
      <c r="RFQ38" s="542"/>
      <c r="RFR38" s="542"/>
      <c r="RFS38" s="542"/>
      <c r="RFT38" s="542"/>
      <c r="RFU38" s="542"/>
      <c r="RFV38" s="542"/>
      <c r="RFW38" s="542"/>
      <c r="RFX38" s="542"/>
      <c r="RFY38" s="542"/>
      <c r="RFZ38" s="542"/>
      <c r="RGA38" s="542"/>
      <c r="RGB38" s="542"/>
      <c r="RGC38" s="542"/>
      <c r="RGD38" s="542"/>
      <c r="RGE38" s="542"/>
      <c r="RGF38" s="542"/>
      <c r="RGG38" s="542"/>
      <c r="RGH38" s="542"/>
      <c r="RGI38" s="542"/>
      <c r="RGJ38" s="542"/>
      <c r="RGK38" s="542"/>
      <c r="RGL38" s="542"/>
      <c r="RGM38" s="542"/>
      <c r="RGN38" s="542"/>
      <c r="RGO38" s="542"/>
      <c r="RGP38" s="542"/>
      <c r="RGQ38" s="542"/>
      <c r="RGR38" s="542"/>
      <c r="RGS38" s="542"/>
      <c r="RGT38" s="542"/>
      <c r="RGU38" s="542"/>
      <c r="RGV38" s="542"/>
      <c r="RGW38" s="542"/>
      <c r="RGX38" s="542"/>
      <c r="RGY38" s="542"/>
      <c r="RGZ38" s="542"/>
      <c r="RHA38" s="542"/>
      <c r="RHB38" s="542"/>
      <c r="RHC38" s="542"/>
      <c r="RHD38" s="542"/>
      <c r="RHE38" s="542"/>
      <c r="RHF38" s="542"/>
      <c r="RHG38" s="542"/>
      <c r="RHH38" s="542"/>
      <c r="RHI38" s="542"/>
      <c r="RHJ38" s="542"/>
      <c r="RHK38" s="542"/>
      <c r="RHL38" s="542"/>
      <c r="RHM38" s="542"/>
      <c r="RHN38" s="542"/>
      <c r="RHO38" s="542"/>
      <c r="RHP38" s="542"/>
      <c r="RHQ38" s="542"/>
      <c r="RHR38" s="542"/>
      <c r="RHS38" s="542"/>
      <c r="RHT38" s="542"/>
      <c r="RHU38" s="542"/>
      <c r="RHV38" s="542"/>
      <c r="RHW38" s="542"/>
      <c r="RHX38" s="542"/>
      <c r="RHY38" s="542"/>
      <c r="RHZ38" s="542"/>
      <c r="RIA38" s="542"/>
      <c r="RIB38" s="542"/>
      <c r="RIC38" s="542"/>
      <c r="RID38" s="542"/>
      <c r="RIE38" s="542"/>
      <c r="RIF38" s="542"/>
      <c r="RIG38" s="542"/>
      <c r="RIH38" s="542"/>
      <c r="RII38" s="542"/>
      <c r="RIJ38" s="542"/>
      <c r="RIK38" s="542"/>
      <c r="RIL38" s="542"/>
      <c r="RIM38" s="542"/>
      <c r="RIN38" s="542"/>
      <c r="RIO38" s="542"/>
      <c r="RIP38" s="542"/>
      <c r="RIQ38" s="542"/>
      <c r="RIR38" s="542"/>
      <c r="RIS38" s="542"/>
      <c r="RIT38" s="542"/>
      <c r="RIU38" s="542"/>
      <c r="RIV38" s="542"/>
      <c r="RIW38" s="542"/>
      <c r="RIX38" s="542"/>
      <c r="RIY38" s="542"/>
      <c r="RIZ38" s="542"/>
      <c r="RJA38" s="542"/>
      <c r="RJB38" s="542"/>
      <c r="RJC38" s="542"/>
      <c r="RJD38" s="542"/>
      <c r="RJE38" s="542"/>
      <c r="RJF38" s="542"/>
      <c r="RJG38" s="542"/>
      <c r="RJH38" s="542"/>
      <c r="RJI38" s="542"/>
      <c r="RJJ38" s="542"/>
      <c r="RJK38" s="542"/>
      <c r="RJL38" s="542"/>
      <c r="RJM38" s="542"/>
      <c r="RJN38" s="542"/>
      <c r="RJO38" s="542"/>
      <c r="RJP38" s="542"/>
      <c r="RJQ38" s="542"/>
      <c r="RJR38" s="542"/>
      <c r="RJS38" s="542"/>
      <c r="RJT38" s="542"/>
      <c r="RJU38" s="542"/>
      <c r="RJV38" s="542"/>
      <c r="RJW38" s="542"/>
      <c r="RJX38" s="542"/>
      <c r="RJY38" s="542"/>
      <c r="RJZ38" s="542"/>
      <c r="RKA38" s="542"/>
      <c r="RKB38" s="542"/>
      <c r="RKC38" s="542"/>
      <c r="RKD38" s="542"/>
      <c r="RKE38" s="542"/>
      <c r="RKF38" s="542"/>
      <c r="RKG38" s="542"/>
      <c r="RKH38" s="542"/>
      <c r="RKI38" s="542"/>
      <c r="RKJ38" s="542"/>
      <c r="RKK38" s="542"/>
      <c r="RKL38" s="542"/>
      <c r="RKM38" s="542"/>
      <c r="RKN38" s="542"/>
      <c r="RKO38" s="542"/>
      <c r="RKP38" s="542"/>
      <c r="RKQ38" s="542"/>
      <c r="RKR38" s="542"/>
      <c r="RKS38" s="542"/>
      <c r="RKT38" s="542"/>
      <c r="RKU38" s="542"/>
      <c r="RKV38" s="542"/>
      <c r="RKW38" s="542"/>
      <c r="RKX38" s="542"/>
      <c r="RKY38" s="542"/>
      <c r="RKZ38" s="542"/>
      <c r="RLA38" s="542"/>
      <c r="RLB38" s="542"/>
      <c r="RLC38" s="542"/>
      <c r="RLD38" s="542"/>
      <c r="RLE38" s="542"/>
      <c r="RLF38" s="542"/>
      <c r="RLG38" s="542"/>
      <c r="RLH38" s="542"/>
      <c r="RLI38" s="542"/>
      <c r="RLJ38" s="542"/>
      <c r="RLK38" s="542"/>
      <c r="RLL38" s="542"/>
      <c r="RLM38" s="542"/>
      <c r="RLN38" s="542"/>
      <c r="RLO38" s="542"/>
      <c r="RLP38" s="542"/>
      <c r="RLQ38" s="542"/>
      <c r="RLR38" s="542"/>
      <c r="RLS38" s="542"/>
      <c r="RLT38" s="542"/>
      <c r="RLU38" s="542"/>
      <c r="RLV38" s="542"/>
      <c r="RLW38" s="542"/>
      <c r="RLX38" s="542"/>
      <c r="RLY38" s="542"/>
      <c r="RLZ38" s="542"/>
      <c r="RMA38" s="542"/>
      <c r="RMB38" s="542"/>
      <c r="RMC38" s="542"/>
      <c r="RMD38" s="542"/>
      <c r="RME38" s="542"/>
      <c r="RMF38" s="542"/>
      <c r="RMG38" s="542"/>
      <c r="RMH38" s="542"/>
      <c r="RMI38" s="542"/>
      <c r="RMJ38" s="542"/>
      <c r="RMK38" s="542"/>
      <c r="RML38" s="542"/>
      <c r="RMM38" s="542"/>
      <c r="RMN38" s="542"/>
      <c r="RMO38" s="542"/>
      <c r="RMP38" s="542"/>
      <c r="RMQ38" s="542"/>
      <c r="RMR38" s="542"/>
      <c r="RMS38" s="542"/>
      <c r="RMT38" s="542"/>
      <c r="RMU38" s="542"/>
      <c r="RMV38" s="542"/>
      <c r="RMW38" s="542"/>
      <c r="RMX38" s="542"/>
      <c r="RMY38" s="542"/>
      <c r="RMZ38" s="542"/>
      <c r="RNA38" s="542"/>
      <c r="RNB38" s="542"/>
      <c r="RNC38" s="542"/>
      <c r="RND38" s="542"/>
      <c r="RNE38" s="542"/>
      <c r="RNF38" s="542"/>
      <c r="RNG38" s="542"/>
      <c r="RNH38" s="542"/>
      <c r="RNI38" s="542"/>
      <c r="RNJ38" s="542"/>
      <c r="RNK38" s="542"/>
      <c r="RNL38" s="542"/>
      <c r="RNM38" s="542"/>
      <c r="RNN38" s="542"/>
      <c r="RNO38" s="542"/>
      <c r="RNP38" s="542"/>
      <c r="RNQ38" s="542"/>
      <c r="RNR38" s="542"/>
      <c r="RNS38" s="542"/>
      <c r="RNT38" s="542"/>
      <c r="RNU38" s="542"/>
      <c r="RNV38" s="542"/>
      <c r="RNW38" s="542"/>
      <c r="RNX38" s="542"/>
      <c r="RNY38" s="542"/>
      <c r="RNZ38" s="542"/>
      <c r="ROA38" s="542"/>
      <c r="ROB38" s="542"/>
      <c r="ROC38" s="542"/>
      <c r="ROD38" s="542"/>
      <c r="ROE38" s="542"/>
      <c r="ROF38" s="542"/>
      <c r="ROG38" s="542"/>
      <c r="ROH38" s="542"/>
      <c r="ROI38" s="542"/>
      <c r="ROJ38" s="542"/>
      <c r="ROK38" s="542"/>
      <c r="ROL38" s="542"/>
      <c r="ROM38" s="542"/>
      <c r="RON38" s="542"/>
      <c r="ROO38" s="542"/>
      <c r="ROP38" s="542"/>
      <c r="ROQ38" s="542"/>
      <c r="ROR38" s="542"/>
      <c r="ROS38" s="542"/>
      <c r="ROT38" s="542"/>
      <c r="ROU38" s="542"/>
      <c r="ROV38" s="542"/>
      <c r="ROW38" s="542"/>
      <c r="ROX38" s="542"/>
      <c r="ROY38" s="542"/>
      <c r="ROZ38" s="542"/>
      <c r="RPA38" s="542"/>
      <c r="RPB38" s="542"/>
      <c r="RPC38" s="542"/>
      <c r="RPD38" s="542"/>
      <c r="RPE38" s="542"/>
      <c r="RPF38" s="542"/>
      <c r="RPG38" s="542"/>
      <c r="RPH38" s="542"/>
      <c r="RPI38" s="542"/>
      <c r="RPJ38" s="542"/>
      <c r="RPK38" s="542"/>
      <c r="RPL38" s="542"/>
      <c r="RPM38" s="542"/>
      <c r="RPN38" s="542"/>
      <c r="RPO38" s="542"/>
      <c r="RPP38" s="542"/>
      <c r="RPQ38" s="542"/>
      <c r="RPR38" s="542"/>
      <c r="RPS38" s="542"/>
      <c r="RPT38" s="542"/>
      <c r="RPU38" s="542"/>
      <c r="RPV38" s="542"/>
      <c r="RPW38" s="542"/>
      <c r="RPX38" s="542"/>
      <c r="RPY38" s="542"/>
      <c r="RPZ38" s="542"/>
      <c r="RQA38" s="542"/>
      <c r="RQB38" s="542"/>
      <c r="RQC38" s="542"/>
      <c r="RQD38" s="542"/>
      <c r="RQE38" s="542"/>
      <c r="RQF38" s="542"/>
      <c r="RQG38" s="542"/>
      <c r="RQH38" s="542"/>
      <c r="RQI38" s="542"/>
      <c r="RQJ38" s="542"/>
      <c r="RQK38" s="542"/>
      <c r="RQL38" s="542"/>
      <c r="RQM38" s="542"/>
      <c r="RQN38" s="542"/>
      <c r="RQO38" s="542"/>
      <c r="RQP38" s="542"/>
      <c r="RQQ38" s="542"/>
      <c r="RQR38" s="542"/>
      <c r="RQS38" s="542"/>
      <c r="RQT38" s="542"/>
      <c r="RQU38" s="542"/>
      <c r="RQV38" s="542"/>
      <c r="RQW38" s="542"/>
      <c r="RQX38" s="542"/>
      <c r="RQY38" s="542"/>
      <c r="RQZ38" s="542"/>
      <c r="RRA38" s="542"/>
      <c r="RRB38" s="542"/>
      <c r="RRC38" s="542"/>
      <c r="RRD38" s="542"/>
      <c r="RRE38" s="542"/>
      <c r="RRF38" s="542"/>
      <c r="RRG38" s="542"/>
      <c r="RRH38" s="542"/>
      <c r="RRI38" s="542"/>
      <c r="RRJ38" s="542"/>
      <c r="RRK38" s="542"/>
      <c r="RRL38" s="542"/>
      <c r="RRM38" s="542"/>
      <c r="RRN38" s="542"/>
      <c r="RRO38" s="542"/>
      <c r="RRP38" s="542"/>
      <c r="RRQ38" s="542"/>
      <c r="RRR38" s="542"/>
      <c r="RRS38" s="542"/>
      <c r="RRT38" s="542"/>
      <c r="RRU38" s="542"/>
      <c r="RRV38" s="542"/>
      <c r="RRW38" s="542"/>
      <c r="RRX38" s="542"/>
      <c r="RRY38" s="542"/>
      <c r="RRZ38" s="542"/>
      <c r="RSA38" s="542"/>
      <c r="RSB38" s="542"/>
      <c r="RSC38" s="542"/>
      <c r="RSD38" s="542"/>
      <c r="RSE38" s="542"/>
      <c r="RSF38" s="542"/>
      <c r="RSG38" s="542"/>
      <c r="RSH38" s="542"/>
      <c r="RSI38" s="542"/>
      <c r="RSJ38" s="542"/>
      <c r="RSK38" s="542"/>
      <c r="RSL38" s="542"/>
      <c r="RSM38" s="542"/>
      <c r="RSN38" s="542"/>
      <c r="RSO38" s="542"/>
      <c r="RSP38" s="542"/>
      <c r="RSQ38" s="542"/>
      <c r="RSR38" s="542"/>
      <c r="RSS38" s="542"/>
      <c r="RST38" s="542"/>
      <c r="RSU38" s="542"/>
      <c r="RSV38" s="542"/>
      <c r="RSW38" s="542"/>
      <c r="RSX38" s="542"/>
      <c r="RSY38" s="542"/>
      <c r="RSZ38" s="542"/>
      <c r="RTA38" s="542"/>
      <c r="RTB38" s="542"/>
      <c r="RTC38" s="542"/>
      <c r="RTD38" s="542"/>
      <c r="RTE38" s="542"/>
      <c r="RTF38" s="542"/>
      <c r="RTG38" s="542"/>
      <c r="RTH38" s="542"/>
      <c r="RTI38" s="542"/>
      <c r="RTJ38" s="542"/>
      <c r="RTK38" s="542"/>
      <c r="RTL38" s="542"/>
      <c r="RTM38" s="542"/>
      <c r="RTN38" s="542"/>
      <c r="RTO38" s="542"/>
      <c r="RTP38" s="542"/>
      <c r="RTQ38" s="542"/>
      <c r="RTR38" s="542"/>
      <c r="RTS38" s="542"/>
      <c r="RTT38" s="542"/>
      <c r="RTU38" s="542"/>
      <c r="RTV38" s="542"/>
      <c r="RTW38" s="542"/>
      <c r="RTX38" s="542"/>
      <c r="RTY38" s="542"/>
      <c r="RTZ38" s="542"/>
      <c r="RUA38" s="542"/>
      <c r="RUB38" s="542"/>
      <c r="RUC38" s="542"/>
      <c r="RUD38" s="542"/>
      <c r="RUE38" s="542"/>
      <c r="RUF38" s="542"/>
      <c r="RUG38" s="542"/>
      <c r="RUH38" s="542"/>
      <c r="RUI38" s="542"/>
      <c r="RUJ38" s="542"/>
      <c r="RUK38" s="542"/>
      <c r="RUL38" s="542"/>
      <c r="RUM38" s="542"/>
      <c r="RUN38" s="542"/>
      <c r="RUO38" s="542"/>
      <c r="RUP38" s="542"/>
      <c r="RUQ38" s="542"/>
      <c r="RUR38" s="542"/>
      <c r="RUS38" s="542"/>
      <c r="RUT38" s="542"/>
      <c r="RUU38" s="542"/>
      <c r="RUV38" s="542"/>
      <c r="RUW38" s="542"/>
      <c r="RUX38" s="542"/>
      <c r="RUY38" s="542"/>
      <c r="RUZ38" s="542"/>
      <c r="RVA38" s="542"/>
      <c r="RVB38" s="542"/>
      <c r="RVC38" s="542"/>
      <c r="RVD38" s="542"/>
      <c r="RVE38" s="542"/>
      <c r="RVF38" s="542"/>
      <c r="RVG38" s="542"/>
      <c r="RVH38" s="542"/>
      <c r="RVI38" s="542"/>
      <c r="RVJ38" s="542"/>
      <c r="RVK38" s="542"/>
      <c r="RVL38" s="542"/>
      <c r="RVM38" s="542"/>
      <c r="RVN38" s="542"/>
      <c r="RVO38" s="542"/>
      <c r="RVP38" s="542"/>
      <c r="RVQ38" s="542"/>
      <c r="RVR38" s="542"/>
      <c r="RVS38" s="542"/>
      <c r="RVT38" s="542"/>
      <c r="RVU38" s="542"/>
      <c r="RVV38" s="542"/>
      <c r="RVW38" s="542"/>
      <c r="RVX38" s="542"/>
      <c r="RVY38" s="542"/>
      <c r="RVZ38" s="542"/>
      <c r="RWA38" s="542"/>
      <c r="RWB38" s="542"/>
      <c r="RWC38" s="542"/>
      <c r="RWD38" s="542"/>
      <c r="RWE38" s="542"/>
      <c r="RWF38" s="542"/>
      <c r="RWG38" s="542"/>
      <c r="RWH38" s="542"/>
      <c r="RWI38" s="542"/>
      <c r="RWJ38" s="542"/>
      <c r="RWK38" s="542"/>
      <c r="RWL38" s="542"/>
      <c r="RWM38" s="542"/>
      <c r="RWN38" s="542"/>
      <c r="RWO38" s="542"/>
      <c r="RWP38" s="542"/>
      <c r="RWQ38" s="542"/>
      <c r="RWR38" s="542"/>
      <c r="RWS38" s="542"/>
      <c r="RWT38" s="542"/>
      <c r="RWU38" s="542"/>
      <c r="RWV38" s="542"/>
      <c r="RWW38" s="542"/>
      <c r="RWX38" s="542"/>
      <c r="RWY38" s="542"/>
      <c r="RWZ38" s="542"/>
      <c r="RXA38" s="542"/>
      <c r="RXB38" s="542"/>
      <c r="RXC38" s="542"/>
      <c r="RXD38" s="542"/>
      <c r="RXE38" s="542"/>
      <c r="RXF38" s="542"/>
      <c r="RXG38" s="542"/>
      <c r="RXH38" s="542"/>
      <c r="RXI38" s="542"/>
      <c r="RXJ38" s="542"/>
      <c r="RXK38" s="542"/>
      <c r="RXL38" s="542"/>
      <c r="RXM38" s="542"/>
      <c r="RXN38" s="542"/>
      <c r="RXO38" s="542"/>
      <c r="RXP38" s="542"/>
      <c r="RXQ38" s="542"/>
      <c r="RXR38" s="542"/>
      <c r="RXS38" s="542"/>
      <c r="RXT38" s="542"/>
      <c r="RXU38" s="542"/>
      <c r="RXV38" s="542"/>
      <c r="RXW38" s="542"/>
      <c r="RXX38" s="542"/>
      <c r="RXY38" s="542"/>
      <c r="RXZ38" s="542"/>
      <c r="RYA38" s="542"/>
      <c r="RYB38" s="542"/>
      <c r="RYC38" s="542"/>
      <c r="RYD38" s="542"/>
      <c r="RYE38" s="542"/>
      <c r="RYF38" s="542"/>
      <c r="RYG38" s="542"/>
      <c r="RYH38" s="542"/>
      <c r="RYI38" s="542"/>
      <c r="RYJ38" s="542"/>
      <c r="RYK38" s="542"/>
      <c r="RYL38" s="542"/>
      <c r="RYM38" s="542"/>
      <c r="RYN38" s="542"/>
      <c r="RYO38" s="542"/>
      <c r="RYP38" s="542"/>
      <c r="RYQ38" s="542"/>
      <c r="RYR38" s="542"/>
      <c r="RYS38" s="542"/>
      <c r="RYT38" s="542"/>
      <c r="RYU38" s="542"/>
      <c r="RYV38" s="542"/>
      <c r="RYW38" s="542"/>
      <c r="RYX38" s="542"/>
      <c r="RYY38" s="542"/>
      <c r="RYZ38" s="542"/>
      <c r="RZA38" s="542"/>
      <c r="RZB38" s="542"/>
      <c r="RZC38" s="542"/>
      <c r="RZD38" s="542"/>
      <c r="RZE38" s="542"/>
      <c r="RZF38" s="542"/>
      <c r="RZG38" s="542"/>
      <c r="RZH38" s="542"/>
      <c r="RZI38" s="542"/>
      <c r="RZJ38" s="542"/>
      <c r="RZK38" s="542"/>
      <c r="RZL38" s="542"/>
      <c r="RZM38" s="542"/>
      <c r="RZN38" s="542"/>
      <c r="RZO38" s="542"/>
      <c r="RZP38" s="542"/>
      <c r="RZQ38" s="542"/>
      <c r="RZR38" s="542"/>
      <c r="RZS38" s="542"/>
      <c r="RZT38" s="542"/>
      <c r="RZU38" s="542"/>
      <c r="RZV38" s="542"/>
      <c r="RZW38" s="542"/>
      <c r="RZX38" s="542"/>
      <c r="RZY38" s="542"/>
      <c r="RZZ38" s="542"/>
      <c r="SAA38" s="542"/>
      <c r="SAB38" s="542"/>
      <c r="SAC38" s="542"/>
      <c r="SAD38" s="542"/>
      <c r="SAE38" s="542"/>
      <c r="SAF38" s="542"/>
      <c r="SAG38" s="542"/>
      <c r="SAH38" s="542"/>
      <c r="SAI38" s="542"/>
      <c r="SAJ38" s="542"/>
      <c r="SAK38" s="542"/>
      <c r="SAL38" s="542"/>
      <c r="SAM38" s="542"/>
      <c r="SAN38" s="542"/>
      <c r="SAO38" s="542"/>
      <c r="SAP38" s="542"/>
      <c r="SAQ38" s="542"/>
      <c r="SAR38" s="542"/>
      <c r="SAS38" s="542"/>
      <c r="SAT38" s="542"/>
      <c r="SAU38" s="542"/>
      <c r="SAV38" s="542"/>
      <c r="SAW38" s="542"/>
      <c r="SAX38" s="542"/>
      <c r="SAY38" s="542"/>
      <c r="SAZ38" s="542"/>
      <c r="SBA38" s="542"/>
      <c r="SBB38" s="542"/>
      <c r="SBC38" s="542"/>
      <c r="SBD38" s="542"/>
      <c r="SBE38" s="542"/>
      <c r="SBF38" s="542"/>
      <c r="SBG38" s="542"/>
      <c r="SBH38" s="542"/>
      <c r="SBI38" s="542"/>
      <c r="SBJ38" s="542"/>
      <c r="SBK38" s="542"/>
      <c r="SBL38" s="542"/>
      <c r="SBM38" s="542"/>
      <c r="SBN38" s="542"/>
      <c r="SBO38" s="542"/>
      <c r="SBP38" s="542"/>
      <c r="SBQ38" s="542"/>
      <c r="SBR38" s="542"/>
      <c r="SBS38" s="542"/>
      <c r="SBT38" s="542"/>
      <c r="SBU38" s="542"/>
      <c r="SBV38" s="542"/>
      <c r="SBW38" s="542"/>
      <c r="SBX38" s="542"/>
      <c r="SBY38" s="542"/>
      <c r="SBZ38" s="542"/>
      <c r="SCA38" s="542"/>
      <c r="SCB38" s="542"/>
      <c r="SCC38" s="542"/>
      <c r="SCD38" s="542"/>
      <c r="SCE38" s="542"/>
      <c r="SCF38" s="542"/>
      <c r="SCG38" s="542"/>
      <c r="SCH38" s="542"/>
      <c r="SCI38" s="542"/>
      <c r="SCJ38" s="542"/>
      <c r="SCK38" s="542"/>
      <c r="SCL38" s="542"/>
      <c r="SCM38" s="542"/>
      <c r="SCN38" s="542"/>
      <c r="SCO38" s="542"/>
      <c r="SCP38" s="542"/>
      <c r="SCQ38" s="542"/>
      <c r="SCR38" s="542"/>
      <c r="SCS38" s="542"/>
      <c r="SCT38" s="542"/>
      <c r="SCU38" s="542"/>
      <c r="SCV38" s="542"/>
      <c r="SCW38" s="542"/>
      <c r="SCX38" s="542"/>
      <c r="SCY38" s="542"/>
      <c r="SCZ38" s="542"/>
      <c r="SDA38" s="542"/>
      <c r="SDB38" s="542"/>
      <c r="SDC38" s="542"/>
      <c r="SDD38" s="542"/>
      <c r="SDE38" s="542"/>
      <c r="SDF38" s="542"/>
      <c r="SDG38" s="542"/>
      <c r="SDH38" s="542"/>
      <c r="SDI38" s="542"/>
      <c r="SDJ38" s="542"/>
      <c r="SDK38" s="542"/>
      <c r="SDL38" s="542"/>
      <c r="SDM38" s="542"/>
      <c r="SDN38" s="542"/>
      <c r="SDO38" s="542"/>
      <c r="SDP38" s="542"/>
      <c r="SDQ38" s="542"/>
      <c r="SDR38" s="542"/>
      <c r="SDS38" s="542"/>
      <c r="SDT38" s="542"/>
      <c r="SDU38" s="542"/>
      <c r="SDV38" s="542"/>
      <c r="SDW38" s="542"/>
      <c r="SDX38" s="542"/>
      <c r="SDY38" s="542"/>
      <c r="SDZ38" s="542"/>
      <c r="SEA38" s="542"/>
      <c r="SEB38" s="542"/>
      <c r="SEC38" s="542"/>
      <c r="SED38" s="542"/>
      <c r="SEE38" s="542"/>
      <c r="SEF38" s="542"/>
      <c r="SEG38" s="542"/>
      <c r="SEH38" s="542"/>
      <c r="SEI38" s="542"/>
      <c r="SEJ38" s="542"/>
      <c r="SEK38" s="542"/>
      <c r="SEL38" s="542"/>
      <c r="SEM38" s="542"/>
      <c r="SEN38" s="542"/>
      <c r="SEO38" s="542"/>
      <c r="SEP38" s="542"/>
      <c r="SEQ38" s="542"/>
      <c r="SER38" s="542"/>
      <c r="SES38" s="542"/>
      <c r="SET38" s="542"/>
      <c r="SEU38" s="542"/>
      <c r="SEV38" s="542"/>
      <c r="SEW38" s="542"/>
      <c r="SEX38" s="542"/>
      <c r="SEY38" s="542"/>
      <c r="SEZ38" s="542"/>
      <c r="SFA38" s="542"/>
      <c r="SFB38" s="542"/>
      <c r="SFC38" s="542"/>
      <c r="SFD38" s="542"/>
      <c r="SFE38" s="542"/>
      <c r="SFF38" s="542"/>
      <c r="SFG38" s="542"/>
      <c r="SFH38" s="542"/>
      <c r="SFI38" s="542"/>
      <c r="SFJ38" s="542"/>
      <c r="SFK38" s="542"/>
      <c r="SFL38" s="542"/>
      <c r="SFM38" s="542"/>
      <c r="SFN38" s="542"/>
      <c r="SFO38" s="542"/>
      <c r="SFP38" s="542"/>
      <c r="SFQ38" s="542"/>
      <c r="SFR38" s="542"/>
      <c r="SFS38" s="542"/>
      <c r="SFT38" s="542"/>
      <c r="SFU38" s="542"/>
      <c r="SFV38" s="542"/>
      <c r="SFW38" s="542"/>
      <c r="SFX38" s="542"/>
      <c r="SFY38" s="542"/>
      <c r="SFZ38" s="542"/>
      <c r="SGA38" s="542"/>
      <c r="SGB38" s="542"/>
      <c r="SGC38" s="542"/>
      <c r="SGD38" s="542"/>
      <c r="SGE38" s="542"/>
      <c r="SGF38" s="542"/>
      <c r="SGG38" s="542"/>
      <c r="SGH38" s="542"/>
      <c r="SGI38" s="542"/>
      <c r="SGJ38" s="542"/>
      <c r="SGK38" s="542"/>
      <c r="SGL38" s="542"/>
      <c r="SGM38" s="542"/>
      <c r="SGN38" s="542"/>
      <c r="SGO38" s="542"/>
      <c r="SGP38" s="542"/>
      <c r="SGQ38" s="542"/>
      <c r="SGR38" s="542"/>
      <c r="SGS38" s="542"/>
      <c r="SGT38" s="542"/>
      <c r="SGU38" s="542"/>
      <c r="SGV38" s="542"/>
      <c r="SGW38" s="542"/>
      <c r="SGX38" s="542"/>
      <c r="SGY38" s="542"/>
      <c r="SGZ38" s="542"/>
      <c r="SHA38" s="542"/>
      <c r="SHB38" s="542"/>
      <c r="SHC38" s="542"/>
      <c r="SHD38" s="542"/>
      <c r="SHE38" s="542"/>
      <c r="SHF38" s="542"/>
      <c r="SHG38" s="542"/>
      <c r="SHH38" s="542"/>
      <c r="SHI38" s="542"/>
      <c r="SHJ38" s="542"/>
      <c r="SHK38" s="542"/>
      <c r="SHL38" s="542"/>
      <c r="SHM38" s="542"/>
      <c r="SHN38" s="542"/>
      <c r="SHO38" s="542"/>
      <c r="SHP38" s="542"/>
      <c r="SHQ38" s="542"/>
      <c r="SHR38" s="542"/>
      <c r="SHS38" s="542"/>
      <c r="SHT38" s="542"/>
      <c r="SHU38" s="542"/>
      <c r="SHV38" s="542"/>
      <c r="SHW38" s="542"/>
      <c r="SHX38" s="542"/>
      <c r="SHY38" s="542"/>
      <c r="SHZ38" s="542"/>
      <c r="SIA38" s="542"/>
      <c r="SIB38" s="542"/>
      <c r="SIC38" s="542"/>
      <c r="SID38" s="542"/>
      <c r="SIE38" s="542"/>
      <c r="SIF38" s="542"/>
      <c r="SIG38" s="542"/>
      <c r="SIH38" s="542"/>
      <c r="SII38" s="542"/>
      <c r="SIJ38" s="542"/>
      <c r="SIK38" s="542"/>
      <c r="SIL38" s="542"/>
      <c r="SIM38" s="542"/>
      <c r="SIN38" s="542"/>
      <c r="SIO38" s="542"/>
      <c r="SIP38" s="542"/>
      <c r="SIQ38" s="542"/>
      <c r="SIR38" s="542"/>
      <c r="SIS38" s="542"/>
      <c r="SIT38" s="542"/>
      <c r="SIU38" s="542"/>
      <c r="SIV38" s="542"/>
      <c r="SIW38" s="542"/>
      <c r="SIX38" s="542"/>
      <c r="SIY38" s="542"/>
      <c r="SIZ38" s="542"/>
      <c r="SJA38" s="542"/>
      <c r="SJB38" s="542"/>
      <c r="SJC38" s="542"/>
      <c r="SJD38" s="542"/>
      <c r="SJE38" s="542"/>
      <c r="SJF38" s="542"/>
      <c r="SJG38" s="542"/>
      <c r="SJH38" s="542"/>
      <c r="SJI38" s="542"/>
      <c r="SJJ38" s="542"/>
      <c r="SJK38" s="542"/>
      <c r="SJL38" s="542"/>
      <c r="SJM38" s="542"/>
      <c r="SJN38" s="542"/>
      <c r="SJO38" s="542"/>
      <c r="SJP38" s="542"/>
      <c r="SJQ38" s="542"/>
      <c r="SJR38" s="542"/>
      <c r="SJS38" s="542"/>
      <c r="SJT38" s="542"/>
      <c r="SJU38" s="542"/>
      <c r="SJV38" s="542"/>
      <c r="SJW38" s="542"/>
      <c r="SJX38" s="542"/>
      <c r="SJY38" s="542"/>
      <c r="SJZ38" s="542"/>
      <c r="SKA38" s="542"/>
      <c r="SKB38" s="542"/>
      <c r="SKC38" s="542"/>
      <c r="SKD38" s="542"/>
      <c r="SKE38" s="542"/>
      <c r="SKF38" s="542"/>
      <c r="SKG38" s="542"/>
      <c r="SKH38" s="542"/>
      <c r="SKI38" s="542"/>
      <c r="SKJ38" s="542"/>
      <c r="SKK38" s="542"/>
      <c r="SKL38" s="542"/>
      <c r="SKM38" s="542"/>
      <c r="SKN38" s="542"/>
      <c r="SKO38" s="542"/>
      <c r="SKP38" s="542"/>
      <c r="SKQ38" s="542"/>
      <c r="SKR38" s="542"/>
      <c r="SKS38" s="542"/>
      <c r="SKT38" s="542"/>
      <c r="SKU38" s="542"/>
      <c r="SKV38" s="542"/>
      <c r="SKW38" s="542"/>
      <c r="SKX38" s="542"/>
      <c r="SKY38" s="542"/>
      <c r="SKZ38" s="542"/>
      <c r="SLA38" s="542"/>
      <c r="SLB38" s="542"/>
      <c r="SLC38" s="542"/>
      <c r="SLD38" s="542"/>
      <c r="SLE38" s="542"/>
      <c r="SLF38" s="542"/>
      <c r="SLG38" s="542"/>
      <c r="SLH38" s="542"/>
      <c r="SLI38" s="542"/>
      <c r="SLJ38" s="542"/>
      <c r="SLK38" s="542"/>
      <c r="SLL38" s="542"/>
      <c r="SLM38" s="542"/>
      <c r="SLN38" s="542"/>
      <c r="SLO38" s="542"/>
      <c r="SLP38" s="542"/>
      <c r="SLQ38" s="542"/>
      <c r="SLR38" s="542"/>
      <c r="SLS38" s="542"/>
      <c r="SLT38" s="542"/>
      <c r="SLU38" s="542"/>
      <c r="SLV38" s="542"/>
      <c r="SLW38" s="542"/>
      <c r="SLX38" s="542"/>
      <c r="SLY38" s="542"/>
      <c r="SLZ38" s="542"/>
      <c r="SMA38" s="542"/>
      <c r="SMB38" s="542"/>
      <c r="SMC38" s="542"/>
      <c r="SMD38" s="542"/>
      <c r="SME38" s="542"/>
      <c r="SMF38" s="542"/>
      <c r="SMG38" s="542"/>
      <c r="SMH38" s="542"/>
      <c r="SMI38" s="542"/>
      <c r="SMJ38" s="542"/>
      <c r="SMK38" s="542"/>
      <c r="SML38" s="542"/>
      <c r="SMM38" s="542"/>
      <c r="SMN38" s="542"/>
      <c r="SMO38" s="542"/>
      <c r="SMP38" s="542"/>
      <c r="SMQ38" s="542"/>
      <c r="SMR38" s="542"/>
      <c r="SMS38" s="542"/>
      <c r="SMT38" s="542"/>
      <c r="SMU38" s="542"/>
      <c r="SMV38" s="542"/>
      <c r="SMW38" s="542"/>
      <c r="SMX38" s="542"/>
      <c r="SMY38" s="542"/>
      <c r="SMZ38" s="542"/>
      <c r="SNA38" s="542"/>
      <c r="SNB38" s="542"/>
      <c r="SNC38" s="542"/>
      <c r="SND38" s="542"/>
      <c r="SNE38" s="542"/>
      <c r="SNF38" s="542"/>
      <c r="SNG38" s="542"/>
      <c r="SNH38" s="542"/>
      <c r="SNI38" s="542"/>
      <c r="SNJ38" s="542"/>
      <c r="SNK38" s="542"/>
      <c r="SNL38" s="542"/>
      <c r="SNM38" s="542"/>
      <c r="SNN38" s="542"/>
      <c r="SNO38" s="542"/>
      <c r="SNP38" s="542"/>
      <c r="SNQ38" s="542"/>
      <c r="SNR38" s="542"/>
      <c r="SNS38" s="542"/>
      <c r="SNT38" s="542"/>
      <c r="SNU38" s="542"/>
      <c r="SNV38" s="542"/>
      <c r="SNW38" s="542"/>
      <c r="SNX38" s="542"/>
      <c r="SNY38" s="542"/>
      <c r="SNZ38" s="542"/>
      <c r="SOA38" s="542"/>
      <c r="SOB38" s="542"/>
      <c r="SOC38" s="542"/>
      <c r="SOD38" s="542"/>
      <c r="SOE38" s="542"/>
      <c r="SOF38" s="542"/>
      <c r="SOG38" s="542"/>
      <c r="SOH38" s="542"/>
      <c r="SOI38" s="542"/>
      <c r="SOJ38" s="542"/>
      <c r="SOK38" s="542"/>
      <c r="SOL38" s="542"/>
      <c r="SOM38" s="542"/>
      <c r="SON38" s="542"/>
      <c r="SOO38" s="542"/>
      <c r="SOP38" s="542"/>
      <c r="SOQ38" s="542"/>
      <c r="SOR38" s="542"/>
      <c r="SOS38" s="542"/>
      <c r="SOT38" s="542"/>
      <c r="SOU38" s="542"/>
      <c r="SOV38" s="542"/>
      <c r="SOW38" s="542"/>
      <c r="SOX38" s="542"/>
      <c r="SOY38" s="542"/>
      <c r="SOZ38" s="542"/>
      <c r="SPA38" s="542"/>
      <c r="SPB38" s="542"/>
      <c r="SPC38" s="542"/>
      <c r="SPD38" s="542"/>
      <c r="SPE38" s="542"/>
      <c r="SPF38" s="542"/>
      <c r="SPG38" s="542"/>
      <c r="SPH38" s="542"/>
      <c r="SPI38" s="542"/>
      <c r="SPJ38" s="542"/>
      <c r="SPK38" s="542"/>
      <c r="SPL38" s="542"/>
      <c r="SPM38" s="542"/>
      <c r="SPN38" s="542"/>
      <c r="SPO38" s="542"/>
      <c r="SPP38" s="542"/>
      <c r="SPQ38" s="542"/>
      <c r="SPR38" s="542"/>
      <c r="SPS38" s="542"/>
      <c r="SPT38" s="542"/>
      <c r="SPU38" s="542"/>
      <c r="SPV38" s="542"/>
      <c r="SPW38" s="542"/>
      <c r="SPX38" s="542"/>
      <c r="SPY38" s="542"/>
      <c r="SPZ38" s="542"/>
      <c r="SQA38" s="542"/>
      <c r="SQB38" s="542"/>
      <c r="SQC38" s="542"/>
      <c r="SQD38" s="542"/>
      <c r="SQE38" s="542"/>
      <c r="SQF38" s="542"/>
      <c r="SQG38" s="542"/>
      <c r="SQH38" s="542"/>
      <c r="SQI38" s="542"/>
      <c r="SQJ38" s="542"/>
      <c r="SQK38" s="542"/>
      <c r="SQL38" s="542"/>
      <c r="SQM38" s="542"/>
      <c r="SQN38" s="542"/>
      <c r="SQO38" s="542"/>
      <c r="SQP38" s="542"/>
      <c r="SQQ38" s="542"/>
      <c r="SQR38" s="542"/>
      <c r="SQS38" s="542"/>
      <c r="SQT38" s="542"/>
      <c r="SQU38" s="542"/>
      <c r="SQV38" s="542"/>
      <c r="SQW38" s="542"/>
      <c r="SQX38" s="542"/>
      <c r="SQY38" s="542"/>
      <c r="SQZ38" s="542"/>
      <c r="SRA38" s="542"/>
      <c r="SRB38" s="542"/>
      <c r="SRC38" s="542"/>
      <c r="SRD38" s="542"/>
      <c r="SRE38" s="542"/>
      <c r="SRF38" s="542"/>
      <c r="SRG38" s="542"/>
      <c r="SRH38" s="542"/>
      <c r="SRI38" s="542"/>
      <c r="SRJ38" s="542"/>
      <c r="SRK38" s="542"/>
      <c r="SRL38" s="542"/>
      <c r="SRM38" s="542"/>
      <c r="SRN38" s="542"/>
      <c r="SRO38" s="542"/>
      <c r="SRP38" s="542"/>
      <c r="SRQ38" s="542"/>
      <c r="SRR38" s="542"/>
      <c r="SRS38" s="542"/>
      <c r="SRT38" s="542"/>
      <c r="SRU38" s="542"/>
      <c r="SRV38" s="542"/>
      <c r="SRW38" s="542"/>
      <c r="SRX38" s="542"/>
      <c r="SRY38" s="542"/>
      <c r="SRZ38" s="542"/>
      <c r="SSA38" s="542"/>
      <c r="SSB38" s="542"/>
      <c r="SSC38" s="542"/>
      <c r="SSD38" s="542"/>
      <c r="SSE38" s="542"/>
      <c r="SSF38" s="542"/>
      <c r="SSG38" s="542"/>
      <c r="SSH38" s="542"/>
      <c r="SSI38" s="542"/>
      <c r="SSJ38" s="542"/>
      <c r="SSK38" s="542"/>
      <c r="SSL38" s="542"/>
      <c r="SSM38" s="542"/>
      <c r="SSN38" s="542"/>
      <c r="SSO38" s="542"/>
      <c r="SSP38" s="542"/>
      <c r="SSQ38" s="542"/>
      <c r="SSR38" s="542"/>
      <c r="SSS38" s="542"/>
      <c r="SST38" s="542"/>
      <c r="SSU38" s="542"/>
      <c r="SSV38" s="542"/>
      <c r="SSW38" s="542"/>
      <c r="SSX38" s="542"/>
      <c r="SSY38" s="542"/>
      <c r="SSZ38" s="542"/>
      <c r="STA38" s="542"/>
      <c r="STB38" s="542"/>
      <c r="STC38" s="542"/>
      <c r="STD38" s="542"/>
      <c r="STE38" s="542"/>
      <c r="STF38" s="542"/>
      <c r="STG38" s="542"/>
      <c r="STH38" s="542"/>
      <c r="STI38" s="542"/>
      <c r="STJ38" s="542"/>
      <c r="STK38" s="542"/>
      <c r="STL38" s="542"/>
      <c r="STM38" s="542"/>
      <c r="STN38" s="542"/>
      <c r="STO38" s="542"/>
      <c r="STP38" s="542"/>
      <c r="STQ38" s="542"/>
      <c r="STR38" s="542"/>
      <c r="STS38" s="542"/>
      <c r="STT38" s="542"/>
      <c r="STU38" s="542"/>
      <c r="STV38" s="542"/>
      <c r="STW38" s="542"/>
      <c r="STX38" s="542"/>
      <c r="STY38" s="542"/>
      <c r="STZ38" s="542"/>
      <c r="SUA38" s="542"/>
      <c r="SUB38" s="542"/>
      <c r="SUC38" s="542"/>
      <c r="SUD38" s="542"/>
      <c r="SUE38" s="542"/>
      <c r="SUF38" s="542"/>
      <c r="SUG38" s="542"/>
      <c r="SUH38" s="542"/>
      <c r="SUI38" s="542"/>
      <c r="SUJ38" s="542"/>
      <c r="SUK38" s="542"/>
      <c r="SUL38" s="542"/>
      <c r="SUM38" s="542"/>
      <c r="SUN38" s="542"/>
      <c r="SUO38" s="542"/>
      <c r="SUP38" s="542"/>
      <c r="SUQ38" s="542"/>
      <c r="SUR38" s="542"/>
      <c r="SUS38" s="542"/>
      <c r="SUT38" s="542"/>
      <c r="SUU38" s="542"/>
      <c r="SUV38" s="542"/>
      <c r="SUW38" s="542"/>
      <c r="SUX38" s="542"/>
      <c r="SUY38" s="542"/>
      <c r="SUZ38" s="542"/>
      <c r="SVA38" s="542"/>
      <c r="SVB38" s="542"/>
      <c r="SVC38" s="542"/>
      <c r="SVD38" s="542"/>
      <c r="SVE38" s="542"/>
      <c r="SVF38" s="542"/>
      <c r="SVG38" s="542"/>
      <c r="SVH38" s="542"/>
      <c r="SVI38" s="542"/>
      <c r="SVJ38" s="542"/>
      <c r="SVK38" s="542"/>
      <c r="SVL38" s="542"/>
      <c r="SVM38" s="542"/>
      <c r="SVN38" s="542"/>
      <c r="SVO38" s="542"/>
      <c r="SVP38" s="542"/>
      <c r="SVQ38" s="542"/>
      <c r="SVR38" s="542"/>
      <c r="SVS38" s="542"/>
      <c r="SVT38" s="542"/>
      <c r="SVU38" s="542"/>
      <c r="SVV38" s="542"/>
      <c r="SVW38" s="542"/>
      <c r="SVX38" s="542"/>
      <c r="SVY38" s="542"/>
      <c r="SVZ38" s="542"/>
      <c r="SWA38" s="542"/>
      <c r="SWB38" s="542"/>
      <c r="SWC38" s="542"/>
      <c r="SWD38" s="542"/>
      <c r="SWE38" s="542"/>
      <c r="SWF38" s="542"/>
      <c r="SWG38" s="542"/>
      <c r="SWH38" s="542"/>
      <c r="SWI38" s="542"/>
      <c r="SWJ38" s="542"/>
      <c r="SWK38" s="542"/>
      <c r="SWL38" s="542"/>
      <c r="SWM38" s="542"/>
      <c r="SWN38" s="542"/>
      <c r="SWO38" s="542"/>
      <c r="SWP38" s="542"/>
      <c r="SWQ38" s="542"/>
      <c r="SWR38" s="542"/>
      <c r="SWS38" s="542"/>
      <c r="SWT38" s="542"/>
      <c r="SWU38" s="542"/>
      <c r="SWV38" s="542"/>
      <c r="SWW38" s="542"/>
      <c r="SWX38" s="542"/>
      <c r="SWY38" s="542"/>
      <c r="SWZ38" s="542"/>
      <c r="SXA38" s="542"/>
      <c r="SXB38" s="542"/>
      <c r="SXC38" s="542"/>
      <c r="SXD38" s="542"/>
      <c r="SXE38" s="542"/>
      <c r="SXF38" s="542"/>
      <c r="SXG38" s="542"/>
      <c r="SXH38" s="542"/>
      <c r="SXI38" s="542"/>
      <c r="SXJ38" s="542"/>
      <c r="SXK38" s="542"/>
      <c r="SXL38" s="542"/>
      <c r="SXM38" s="542"/>
      <c r="SXN38" s="542"/>
      <c r="SXO38" s="542"/>
      <c r="SXP38" s="542"/>
      <c r="SXQ38" s="542"/>
      <c r="SXR38" s="542"/>
      <c r="SXS38" s="542"/>
      <c r="SXT38" s="542"/>
      <c r="SXU38" s="542"/>
      <c r="SXV38" s="542"/>
      <c r="SXW38" s="542"/>
      <c r="SXX38" s="542"/>
      <c r="SXY38" s="542"/>
      <c r="SXZ38" s="542"/>
      <c r="SYA38" s="542"/>
      <c r="SYB38" s="542"/>
      <c r="SYC38" s="542"/>
      <c r="SYD38" s="542"/>
      <c r="SYE38" s="542"/>
      <c r="SYF38" s="542"/>
      <c r="SYG38" s="542"/>
      <c r="SYH38" s="542"/>
      <c r="SYI38" s="542"/>
      <c r="SYJ38" s="542"/>
      <c r="SYK38" s="542"/>
      <c r="SYL38" s="542"/>
      <c r="SYM38" s="542"/>
      <c r="SYN38" s="542"/>
      <c r="SYO38" s="542"/>
      <c r="SYP38" s="542"/>
      <c r="SYQ38" s="542"/>
      <c r="SYR38" s="542"/>
      <c r="SYS38" s="542"/>
      <c r="SYT38" s="542"/>
      <c r="SYU38" s="542"/>
      <c r="SYV38" s="542"/>
      <c r="SYW38" s="542"/>
      <c r="SYX38" s="542"/>
      <c r="SYY38" s="542"/>
      <c r="SYZ38" s="542"/>
      <c r="SZA38" s="542"/>
      <c r="SZB38" s="542"/>
      <c r="SZC38" s="542"/>
      <c r="SZD38" s="542"/>
      <c r="SZE38" s="542"/>
      <c r="SZF38" s="542"/>
      <c r="SZG38" s="542"/>
      <c r="SZH38" s="542"/>
      <c r="SZI38" s="542"/>
      <c r="SZJ38" s="542"/>
      <c r="SZK38" s="542"/>
      <c r="SZL38" s="542"/>
      <c r="SZM38" s="542"/>
      <c r="SZN38" s="542"/>
      <c r="SZO38" s="542"/>
      <c r="SZP38" s="542"/>
      <c r="SZQ38" s="542"/>
      <c r="SZR38" s="542"/>
      <c r="SZS38" s="542"/>
      <c r="SZT38" s="542"/>
      <c r="SZU38" s="542"/>
      <c r="SZV38" s="542"/>
      <c r="SZW38" s="542"/>
      <c r="SZX38" s="542"/>
      <c r="SZY38" s="542"/>
      <c r="SZZ38" s="542"/>
      <c r="TAA38" s="542"/>
      <c r="TAB38" s="542"/>
      <c r="TAC38" s="542"/>
      <c r="TAD38" s="542"/>
      <c r="TAE38" s="542"/>
      <c r="TAF38" s="542"/>
      <c r="TAG38" s="542"/>
      <c r="TAH38" s="542"/>
      <c r="TAI38" s="542"/>
      <c r="TAJ38" s="542"/>
      <c r="TAK38" s="542"/>
      <c r="TAL38" s="542"/>
      <c r="TAM38" s="542"/>
      <c r="TAN38" s="542"/>
      <c r="TAO38" s="542"/>
      <c r="TAP38" s="542"/>
      <c r="TAQ38" s="542"/>
      <c r="TAR38" s="542"/>
      <c r="TAS38" s="542"/>
      <c r="TAT38" s="542"/>
      <c r="TAU38" s="542"/>
      <c r="TAV38" s="542"/>
      <c r="TAW38" s="542"/>
      <c r="TAX38" s="542"/>
      <c r="TAY38" s="542"/>
      <c r="TAZ38" s="542"/>
      <c r="TBA38" s="542"/>
      <c r="TBB38" s="542"/>
      <c r="TBC38" s="542"/>
      <c r="TBD38" s="542"/>
      <c r="TBE38" s="542"/>
      <c r="TBF38" s="542"/>
      <c r="TBG38" s="542"/>
      <c r="TBH38" s="542"/>
      <c r="TBI38" s="542"/>
      <c r="TBJ38" s="542"/>
      <c r="TBK38" s="542"/>
      <c r="TBL38" s="542"/>
      <c r="TBM38" s="542"/>
      <c r="TBN38" s="542"/>
      <c r="TBO38" s="542"/>
      <c r="TBP38" s="542"/>
      <c r="TBQ38" s="542"/>
      <c r="TBR38" s="542"/>
      <c r="TBS38" s="542"/>
      <c r="TBT38" s="542"/>
      <c r="TBU38" s="542"/>
      <c r="TBV38" s="542"/>
      <c r="TBW38" s="542"/>
      <c r="TBX38" s="542"/>
      <c r="TBY38" s="542"/>
      <c r="TBZ38" s="542"/>
      <c r="TCA38" s="542"/>
      <c r="TCB38" s="542"/>
      <c r="TCC38" s="542"/>
      <c r="TCD38" s="542"/>
      <c r="TCE38" s="542"/>
      <c r="TCF38" s="542"/>
      <c r="TCG38" s="542"/>
      <c r="TCH38" s="542"/>
      <c r="TCI38" s="542"/>
      <c r="TCJ38" s="542"/>
      <c r="TCK38" s="542"/>
      <c r="TCL38" s="542"/>
      <c r="TCM38" s="542"/>
      <c r="TCN38" s="542"/>
      <c r="TCO38" s="542"/>
      <c r="TCP38" s="542"/>
      <c r="TCQ38" s="542"/>
      <c r="TCR38" s="542"/>
      <c r="TCS38" s="542"/>
      <c r="TCT38" s="542"/>
      <c r="TCU38" s="542"/>
      <c r="TCV38" s="542"/>
      <c r="TCW38" s="542"/>
      <c r="TCX38" s="542"/>
      <c r="TCY38" s="542"/>
      <c r="TCZ38" s="542"/>
      <c r="TDA38" s="542"/>
      <c r="TDB38" s="542"/>
      <c r="TDC38" s="542"/>
      <c r="TDD38" s="542"/>
      <c r="TDE38" s="542"/>
      <c r="TDF38" s="542"/>
      <c r="TDG38" s="542"/>
      <c r="TDH38" s="542"/>
      <c r="TDI38" s="542"/>
      <c r="TDJ38" s="542"/>
      <c r="TDK38" s="542"/>
      <c r="TDL38" s="542"/>
      <c r="TDM38" s="542"/>
      <c r="TDN38" s="542"/>
      <c r="TDO38" s="542"/>
      <c r="TDP38" s="542"/>
      <c r="TDQ38" s="542"/>
      <c r="TDR38" s="542"/>
      <c r="TDS38" s="542"/>
      <c r="TDT38" s="542"/>
      <c r="TDU38" s="542"/>
      <c r="TDV38" s="542"/>
      <c r="TDW38" s="542"/>
      <c r="TDX38" s="542"/>
      <c r="TDY38" s="542"/>
      <c r="TDZ38" s="542"/>
      <c r="TEA38" s="542"/>
      <c r="TEB38" s="542"/>
      <c r="TEC38" s="542"/>
      <c r="TED38" s="542"/>
      <c r="TEE38" s="542"/>
      <c r="TEF38" s="542"/>
      <c r="TEG38" s="542"/>
      <c r="TEH38" s="542"/>
      <c r="TEI38" s="542"/>
      <c r="TEJ38" s="542"/>
      <c r="TEK38" s="542"/>
      <c r="TEL38" s="542"/>
      <c r="TEM38" s="542"/>
      <c r="TEN38" s="542"/>
      <c r="TEO38" s="542"/>
      <c r="TEP38" s="542"/>
      <c r="TEQ38" s="542"/>
      <c r="TER38" s="542"/>
      <c r="TES38" s="542"/>
      <c r="TET38" s="542"/>
      <c r="TEU38" s="542"/>
      <c r="TEV38" s="542"/>
      <c r="TEW38" s="542"/>
      <c r="TEX38" s="542"/>
      <c r="TEY38" s="542"/>
      <c r="TEZ38" s="542"/>
      <c r="TFA38" s="542"/>
      <c r="TFB38" s="542"/>
      <c r="TFC38" s="542"/>
      <c r="TFD38" s="542"/>
      <c r="TFE38" s="542"/>
      <c r="TFF38" s="542"/>
      <c r="TFG38" s="542"/>
      <c r="TFH38" s="542"/>
      <c r="TFI38" s="542"/>
      <c r="TFJ38" s="542"/>
      <c r="TFK38" s="542"/>
      <c r="TFL38" s="542"/>
      <c r="TFM38" s="542"/>
      <c r="TFN38" s="542"/>
      <c r="TFO38" s="542"/>
      <c r="TFP38" s="542"/>
      <c r="TFQ38" s="542"/>
      <c r="TFR38" s="542"/>
      <c r="TFS38" s="542"/>
      <c r="TFT38" s="542"/>
      <c r="TFU38" s="542"/>
      <c r="TFV38" s="542"/>
      <c r="TFW38" s="542"/>
      <c r="TFX38" s="542"/>
      <c r="TFY38" s="542"/>
      <c r="TFZ38" s="542"/>
      <c r="TGA38" s="542"/>
      <c r="TGB38" s="542"/>
      <c r="TGC38" s="542"/>
      <c r="TGD38" s="542"/>
      <c r="TGE38" s="542"/>
      <c r="TGF38" s="542"/>
      <c r="TGG38" s="542"/>
      <c r="TGH38" s="542"/>
      <c r="TGI38" s="542"/>
      <c r="TGJ38" s="542"/>
      <c r="TGK38" s="542"/>
      <c r="TGL38" s="542"/>
      <c r="TGM38" s="542"/>
      <c r="TGN38" s="542"/>
      <c r="TGO38" s="542"/>
      <c r="TGP38" s="542"/>
      <c r="TGQ38" s="542"/>
      <c r="TGR38" s="542"/>
      <c r="TGS38" s="542"/>
      <c r="TGT38" s="542"/>
      <c r="TGU38" s="542"/>
      <c r="TGV38" s="542"/>
      <c r="TGW38" s="542"/>
      <c r="TGX38" s="542"/>
      <c r="TGY38" s="542"/>
      <c r="TGZ38" s="542"/>
      <c r="THA38" s="542"/>
      <c r="THB38" s="542"/>
      <c r="THC38" s="542"/>
      <c r="THD38" s="542"/>
      <c r="THE38" s="542"/>
      <c r="THF38" s="542"/>
      <c r="THG38" s="542"/>
      <c r="THH38" s="542"/>
      <c r="THI38" s="542"/>
      <c r="THJ38" s="542"/>
      <c r="THK38" s="542"/>
      <c r="THL38" s="542"/>
      <c r="THM38" s="542"/>
      <c r="THN38" s="542"/>
      <c r="THO38" s="542"/>
      <c r="THP38" s="542"/>
      <c r="THQ38" s="542"/>
      <c r="THR38" s="542"/>
      <c r="THS38" s="542"/>
      <c r="THT38" s="542"/>
      <c r="THU38" s="542"/>
      <c r="THV38" s="542"/>
      <c r="THW38" s="542"/>
      <c r="THX38" s="542"/>
      <c r="THY38" s="542"/>
      <c r="THZ38" s="542"/>
      <c r="TIA38" s="542"/>
      <c r="TIB38" s="542"/>
      <c r="TIC38" s="542"/>
      <c r="TID38" s="542"/>
      <c r="TIE38" s="542"/>
      <c r="TIF38" s="542"/>
      <c r="TIG38" s="542"/>
      <c r="TIH38" s="542"/>
      <c r="TII38" s="542"/>
      <c r="TIJ38" s="542"/>
      <c r="TIK38" s="542"/>
      <c r="TIL38" s="542"/>
      <c r="TIM38" s="542"/>
      <c r="TIN38" s="542"/>
      <c r="TIO38" s="542"/>
      <c r="TIP38" s="542"/>
      <c r="TIQ38" s="542"/>
      <c r="TIR38" s="542"/>
      <c r="TIS38" s="542"/>
      <c r="TIT38" s="542"/>
      <c r="TIU38" s="542"/>
      <c r="TIV38" s="542"/>
      <c r="TIW38" s="542"/>
      <c r="TIX38" s="542"/>
      <c r="TIY38" s="542"/>
      <c r="TIZ38" s="542"/>
      <c r="TJA38" s="542"/>
      <c r="TJB38" s="542"/>
      <c r="TJC38" s="542"/>
      <c r="TJD38" s="542"/>
      <c r="TJE38" s="542"/>
      <c r="TJF38" s="542"/>
      <c r="TJG38" s="542"/>
      <c r="TJH38" s="542"/>
      <c r="TJI38" s="542"/>
      <c r="TJJ38" s="542"/>
      <c r="TJK38" s="542"/>
      <c r="TJL38" s="542"/>
      <c r="TJM38" s="542"/>
      <c r="TJN38" s="542"/>
      <c r="TJO38" s="542"/>
      <c r="TJP38" s="542"/>
      <c r="TJQ38" s="542"/>
      <c r="TJR38" s="542"/>
      <c r="TJS38" s="542"/>
      <c r="TJT38" s="542"/>
      <c r="TJU38" s="542"/>
      <c r="TJV38" s="542"/>
      <c r="TJW38" s="542"/>
      <c r="TJX38" s="542"/>
      <c r="TJY38" s="542"/>
      <c r="TJZ38" s="542"/>
      <c r="TKA38" s="542"/>
      <c r="TKB38" s="542"/>
      <c r="TKC38" s="542"/>
      <c r="TKD38" s="542"/>
      <c r="TKE38" s="542"/>
      <c r="TKF38" s="542"/>
      <c r="TKG38" s="542"/>
      <c r="TKH38" s="542"/>
      <c r="TKI38" s="542"/>
      <c r="TKJ38" s="542"/>
      <c r="TKK38" s="542"/>
      <c r="TKL38" s="542"/>
      <c r="TKM38" s="542"/>
      <c r="TKN38" s="542"/>
      <c r="TKO38" s="542"/>
      <c r="TKP38" s="542"/>
      <c r="TKQ38" s="542"/>
      <c r="TKR38" s="542"/>
      <c r="TKS38" s="542"/>
      <c r="TKT38" s="542"/>
      <c r="TKU38" s="542"/>
      <c r="TKV38" s="542"/>
      <c r="TKW38" s="542"/>
      <c r="TKX38" s="542"/>
      <c r="TKY38" s="542"/>
      <c r="TKZ38" s="542"/>
      <c r="TLA38" s="542"/>
      <c r="TLB38" s="542"/>
      <c r="TLC38" s="542"/>
      <c r="TLD38" s="542"/>
      <c r="TLE38" s="542"/>
      <c r="TLF38" s="542"/>
      <c r="TLG38" s="542"/>
      <c r="TLH38" s="542"/>
      <c r="TLI38" s="542"/>
      <c r="TLJ38" s="542"/>
      <c r="TLK38" s="542"/>
      <c r="TLL38" s="542"/>
      <c r="TLM38" s="542"/>
      <c r="TLN38" s="542"/>
      <c r="TLO38" s="542"/>
      <c r="TLP38" s="542"/>
      <c r="TLQ38" s="542"/>
      <c r="TLR38" s="542"/>
      <c r="TLS38" s="542"/>
      <c r="TLT38" s="542"/>
      <c r="TLU38" s="542"/>
      <c r="TLV38" s="542"/>
      <c r="TLW38" s="542"/>
      <c r="TLX38" s="542"/>
      <c r="TLY38" s="542"/>
      <c r="TLZ38" s="542"/>
      <c r="TMA38" s="542"/>
      <c r="TMB38" s="542"/>
      <c r="TMC38" s="542"/>
      <c r="TMD38" s="542"/>
      <c r="TME38" s="542"/>
      <c r="TMF38" s="542"/>
      <c r="TMG38" s="542"/>
      <c r="TMH38" s="542"/>
      <c r="TMI38" s="542"/>
      <c r="TMJ38" s="542"/>
      <c r="TMK38" s="542"/>
      <c r="TML38" s="542"/>
      <c r="TMM38" s="542"/>
      <c r="TMN38" s="542"/>
      <c r="TMO38" s="542"/>
      <c r="TMP38" s="542"/>
      <c r="TMQ38" s="542"/>
      <c r="TMR38" s="542"/>
      <c r="TMS38" s="542"/>
      <c r="TMT38" s="542"/>
      <c r="TMU38" s="542"/>
      <c r="TMV38" s="542"/>
      <c r="TMW38" s="542"/>
      <c r="TMX38" s="542"/>
      <c r="TMY38" s="542"/>
      <c r="TMZ38" s="542"/>
      <c r="TNA38" s="542"/>
      <c r="TNB38" s="542"/>
      <c r="TNC38" s="542"/>
      <c r="TND38" s="542"/>
      <c r="TNE38" s="542"/>
      <c r="TNF38" s="542"/>
      <c r="TNG38" s="542"/>
      <c r="TNH38" s="542"/>
      <c r="TNI38" s="542"/>
      <c r="TNJ38" s="542"/>
      <c r="TNK38" s="542"/>
      <c r="TNL38" s="542"/>
      <c r="TNM38" s="542"/>
      <c r="TNN38" s="542"/>
      <c r="TNO38" s="542"/>
      <c r="TNP38" s="542"/>
      <c r="TNQ38" s="542"/>
      <c r="TNR38" s="542"/>
      <c r="TNS38" s="542"/>
      <c r="TNT38" s="542"/>
      <c r="TNU38" s="542"/>
      <c r="TNV38" s="542"/>
      <c r="TNW38" s="542"/>
      <c r="TNX38" s="542"/>
      <c r="TNY38" s="542"/>
      <c r="TNZ38" s="542"/>
      <c r="TOA38" s="542"/>
      <c r="TOB38" s="542"/>
      <c r="TOC38" s="542"/>
      <c r="TOD38" s="542"/>
      <c r="TOE38" s="542"/>
      <c r="TOF38" s="542"/>
      <c r="TOG38" s="542"/>
      <c r="TOH38" s="542"/>
      <c r="TOI38" s="542"/>
      <c r="TOJ38" s="542"/>
      <c r="TOK38" s="542"/>
      <c r="TOL38" s="542"/>
      <c r="TOM38" s="542"/>
      <c r="TON38" s="542"/>
      <c r="TOO38" s="542"/>
      <c r="TOP38" s="542"/>
      <c r="TOQ38" s="542"/>
      <c r="TOR38" s="542"/>
      <c r="TOS38" s="542"/>
      <c r="TOT38" s="542"/>
      <c r="TOU38" s="542"/>
      <c r="TOV38" s="542"/>
      <c r="TOW38" s="542"/>
      <c r="TOX38" s="542"/>
      <c r="TOY38" s="542"/>
      <c r="TOZ38" s="542"/>
      <c r="TPA38" s="542"/>
      <c r="TPB38" s="542"/>
      <c r="TPC38" s="542"/>
      <c r="TPD38" s="542"/>
      <c r="TPE38" s="542"/>
      <c r="TPF38" s="542"/>
      <c r="TPG38" s="542"/>
      <c r="TPH38" s="542"/>
      <c r="TPI38" s="542"/>
      <c r="TPJ38" s="542"/>
      <c r="TPK38" s="542"/>
      <c r="TPL38" s="542"/>
      <c r="TPM38" s="542"/>
      <c r="TPN38" s="542"/>
      <c r="TPO38" s="542"/>
      <c r="TPP38" s="542"/>
      <c r="TPQ38" s="542"/>
      <c r="TPR38" s="542"/>
      <c r="TPS38" s="542"/>
      <c r="TPT38" s="542"/>
      <c r="TPU38" s="542"/>
      <c r="TPV38" s="542"/>
      <c r="TPW38" s="542"/>
      <c r="TPX38" s="542"/>
      <c r="TPY38" s="542"/>
      <c r="TPZ38" s="542"/>
      <c r="TQA38" s="542"/>
      <c r="TQB38" s="542"/>
      <c r="TQC38" s="542"/>
      <c r="TQD38" s="542"/>
      <c r="TQE38" s="542"/>
      <c r="TQF38" s="542"/>
      <c r="TQG38" s="542"/>
      <c r="TQH38" s="542"/>
      <c r="TQI38" s="542"/>
      <c r="TQJ38" s="542"/>
      <c r="TQK38" s="542"/>
      <c r="TQL38" s="542"/>
      <c r="TQM38" s="542"/>
      <c r="TQN38" s="542"/>
      <c r="TQO38" s="542"/>
      <c r="TQP38" s="542"/>
      <c r="TQQ38" s="542"/>
      <c r="TQR38" s="542"/>
      <c r="TQS38" s="542"/>
      <c r="TQT38" s="542"/>
      <c r="TQU38" s="542"/>
      <c r="TQV38" s="542"/>
      <c r="TQW38" s="542"/>
      <c r="TQX38" s="542"/>
      <c r="TQY38" s="542"/>
      <c r="TQZ38" s="542"/>
      <c r="TRA38" s="542"/>
      <c r="TRB38" s="542"/>
      <c r="TRC38" s="542"/>
      <c r="TRD38" s="542"/>
      <c r="TRE38" s="542"/>
      <c r="TRF38" s="542"/>
      <c r="TRG38" s="542"/>
      <c r="TRH38" s="542"/>
      <c r="TRI38" s="542"/>
      <c r="TRJ38" s="542"/>
      <c r="TRK38" s="542"/>
      <c r="TRL38" s="542"/>
      <c r="TRM38" s="542"/>
      <c r="TRN38" s="542"/>
      <c r="TRO38" s="542"/>
      <c r="TRP38" s="542"/>
      <c r="TRQ38" s="542"/>
      <c r="TRR38" s="542"/>
      <c r="TRS38" s="542"/>
      <c r="TRT38" s="542"/>
      <c r="TRU38" s="542"/>
      <c r="TRV38" s="542"/>
      <c r="TRW38" s="542"/>
      <c r="TRX38" s="542"/>
      <c r="TRY38" s="542"/>
      <c r="TRZ38" s="542"/>
      <c r="TSA38" s="542"/>
      <c r="TSB38" s="542"/>
      <c r="TSC38" s="542"/>
      <c r="TSD38" s="542"/>
      <c r="TSE38" s="542"/>
      <c r="TSF38" s="542"/>
      <c r="TSG38" s="542"/>
      <c r="TSH38" s="542"/>
      <c r="TSI38" s="542"/>
      <c r="TSJ38" s="542"/>
      <c r="TSK38" s="542"/>
      <c r="TSL38" s="542"/>
      <c r="TSM38" s="542"/>
      <c r="TSN38" s="542"/>
      <c r="TSO38" s="542"/>
      <c r="TSP38" s="542"/>
      <c r="TSQ38" s="542"/>
      <c r="TSR38" s="542"/>
      <c r="TSS38" s="542"/>
      <c r="TST38" s="542"/>
      <c r="TSU38" s="542"/>
      <c r="TSV38" s="542"/>
      <c r="TSW38" s="542"/>
      <c r="TSX38" s="542"/>
      <c r="TSY38" s="542"/>
      <c r="TSZ38" s="542"/>
      <c r="TTA38" s="542"/>
      <c r="TTB38" s="542"/>
      <c r="TTC38" s="542"/>
      <c r="TTD38" s="542"/>
      <c r="TTE38" s="542"/>
      <c r="TTF38" s="542"/>
      <c r="TTG38" s="542"/>
      <c r="TTH38" s="542"/>
      <c r="TTI38" s="542"/>
      <c r="TTJ38" s="542"/>
      <c r="TTK38" s="542"/>
      <c r="TTL38" s="542"/>
      <c r="TTM38" s="542"/>
      <c r="TTN38" s="542"/>
      <c r="TTO38" s="542"/>
      <c r="TTP38" s="542"/>
      <c r="TTQ38" s="542"/>
      <c r="TTR38" s="542"/>
      <c r="TTS38" s="542"/>
      <c r="TTT38" s="542"/>
      <c r="TTU38" s="542"/>
      <c r="TTV38" s="542"/>
      <c r="TTW38" s="542"/>
      <c r="TTX38" s="542"/>
      <c r="TTY38" s="542"/>
      <c r="TTZ38" s="542"/>
      <c r="TUA38" s="542"/>
      <c r="TUB38" s="542"/>
      <c r="TUC38" s="542"/>
      <c r="TUD38" s="542"/>
      <c r="TUE38" s="542"/>
      <c r="TUF38" s="542"/>
      <c r="TUG38" s="542"/>
      <c r="TUH38" s="542"/>
      <c r="TUI38" s="542"/>
      <c r="TUJ38" s="542"/>
      <c r="TUK38" s="542"/>
      <c r="TUL38" s="542"/>
      <c r="TUM38" s="542"/>
      <c r="TUN38" s="542"/>
      <c r="TUO38" s="542"/>
      <c r="TUP38" s="542"/>
      <c r="TUQ38" s="542"/>
      <c r="TUR38" s="542"/>
      <c r="TUS38" s="542"/>
      <c r="TUT38" s="542"/>
      <c r="TUU38" s="542"/>
      <c r="TUV38" s="542"/>
      <c r="TUW38" s="542"/>
      <c r="TUX38" s="542"/>
      <c r="TUY38" s="542"/>
      <c r="TUZ38" s="542"/>
      <c r="TVA38" s="542"/>
      <c r="TVB38" s="542"/>
      <c r="TVC38" s="542"/>
      <c r="TVD38" s="542"/>
      <c r="TVE38" s="542"/>
      <c r="TVF38" s="542"/>
      <c r="TVG38" s="542"/>
      <c r="TVH38" s="542"/>
      <c r="TVI38" s="542"/>
      <c r="TVJ38" s="542"/>
      <c r="TVK38" s="542"/>
      <c r="TVL38" s="542"/>
      <c r="TVM38" s="542"/>
      <c r="TVN38" s="542"/>
      <c r="TVO38" s="542"/>
      <c r="TVP38" s="542"/>
      <c r="TVQ38" s="542"/>
      <c r="TVR38" s="542"/>
      <c r="TVS38" s="542"/>
      <c r="TVT38" s="542"/>
      <c r="TVU38" s="542"/>
      <c r="TVV38" s="542"/>
      <c r="TVW38" s="542"/>
      <c r="TVX38" s="542"/>
      <c r="TVY38" s="542"/>
      <c r="TVZ38" s="542"/>
      <c r="TWA38" s="542"/>
      <c r="TWB38" s="542"/>
      <c r="TWC38" s="542"/>
      <c r="TWD38" s="542"/>
      <c r="TWE38" s="542"/>
      <c r="TWF38" s="542"/>
      <c r="TWG38" s="542"/>
      <c r="TWH38" s="542"/>
      <c r="TWI38" s="542"/>
      <c r="TWJ38" s="542"/>
      <c r="TWK38" s="542"/>
      <c r="TWL38" s="542"/>
      <c r="TWM38" s="542"/>
      <c r="TWN38" s="542"/>
      <c r="TWO38" s="542"/>
      <c r="TWP38" s="542"/>
      <c r="TWQ38" s="542"/>
      <c r="TWR38" s="542"/>
      <c r="TWS38" s="542"/>
      <c r="TWT38" s="542"/>
      <c r="TWU38" s="542"/>
      <c r="TWV38" s="542"/>
      <c r="TWW38" s="542"/>
      <c r="TWX38" s="542"/>
      <c r="TWY38" s="542"/>
      <c r="TWZ38" s="542"/>
      <c r="TXA38" s="542"/>
      <c r="TXB38" s="542"/>
      <c r="TXC38" s="542"/>
      <c r="TXD38" s="542"/>
      <c r="TXE38" s="542"/>
      <c r="TXF38" s="542"/>
      <c r="TXG38" s="542"/>
      <c r="TXH38" s="542"/>
      <c r="TXI38" s="542"/>
      <c r="TXJ38" s="542"/>
      <c r="TXK38" s="542"/>
      <c r="TXL38" s="542"/>
      <c r="TXM38" s="542"/>
      <c r="TXN38" s="542"/>
      <c r="TXO38" s="542"/>
      <c r="TXP38" s="542"/>
      <c r="TXQ38" s="542"/>
      <c r="TXR38" s="542"/>
      <c r="TXS38" s="542"/>
      <c r="TXT38" s="542"/>
      <c r="TXU38" s="542"/>
      <c r="TXV38" s="542"/>
      <c r="TXW38" s="542"/>
      <c r="TXX38" s="542"/>
      <c r="TXY38" s="542"/>
      <c r="TXZ38" s="542"/>
      <c r="TYA38" s="542"/>
      <c r="TYB38" s="542"/>
      <c r="TYC38" s="542"/>
      <c r="TYD38" s="542"/>
      <c r="TYE38" s="542"/>
      <c r="TYF38" s="542"/>
      <c r="TYG38" s="542"/>
      <c r="TYH38" s="542"/>
      <c r="TYI38" s="542"/>
      <c r="TYJ38" s="542"/>
      <c r="TYK38" s="542"/>
      <c r="TYL38" s="542"/>
      <c r="TYM38" s="542"/>
      <c r="TYN38" s="542"/>
      <c r="TYO38" s="542"/>
      <c r="TYP38" s="542"/>
      <c r="TYQ38" s="542"/>
      <c r="TYR38" s="542"/>
      <c r="TYS38" s="542"/>
      <c r="TYT38" s="542"/>
      <c r="TYU38" s="542"/>
      <c r="TYV38" s="542"/>
      <c r="TYW38" s="542"/>
      <c r="TYX38" s="542"/>
      <c r="TYY38" s="542"/>
      <c r="TYZ38" s="542"/>
      <c r="TZA38" s="542"/>
      <c r="TZB38" s="542"/>
      <c r="TZC38" s="542"/>
      <c r="TZD38" s="542"/>
      <c r="TZE38" s="542"/>
      <c r="TZF38" s="542"/>
      <c r="TZG38" s="542"/>
      <c r="TZH38" s="542"/>
      <c r="TZI38" s="542"/>
      <c r="TZJ38" s="542"/>
      <c r="TZK38" s="542"/>
      <c r="TZL38" s="542"/>
      <c r="TZM38" s="542"/>
      <c r="TZN38" s="542"/>
      <c r="TZO38" s="542"/>
      <c r="TZP38" s="542"/>
      <c r="TZQ38" s="542"/>
      <c r="TZR38" s="542"/>
      <c r="TZS38" s="542"/>
      <c r="TZT38" s="542"/>
      <c r="TZU38" s="542"/>
      <c r="TZV38" s="542"/>
      <c r="TZW38" s="542"/>
      <c r="TZX38" s="542"/>
      <c r="TZY38" s="542"/>
      <c r="TZZ38" s="542"/>
      <c r="UAA38" s="542"/>
      <c r="UAB38" s="542"/>
      <c r="UAC38" s="542"/>
      <c r="UAD38" s="542"/>
      <c r="UAE38" s="542"/>
      <c r="UAF38" s="542"/>
      <c r="UAG38" s="542"/>
      <c r="UAH38" s="542"/>
      <c r="UAI38" s="542"/>
      <c r="UAJ38" s="542"/>
      <c r="UAK38" s="542"/>
      <c r="UAL38" s="542"/>
      <c r="UAM38" s="542"/>
      <c r="UAN38" s="542"/>
      <c r="UAO38" s="542"/>
      <c r="UAP38" s="542"/>
      <c r="UAQ38" s="542"/>
      <c r="UAR38" s="542"/>
      <c r="UAS38" s="542"/>
      <c r="UAT38" s="542"/>
      <c r="UAU38" s="542"/>
      <c r="UAV38" s="542"/>
      <c r="UAW38" s="542"/>
      <c r="UAX38" s="542"/>
      <c r="UAY38" s="542"/>
      <c r="UAZ38" s="542"/>
      <c r="UBA38" s="542"/>
      <c r="UBB38" s="542"/>
      <c r="UBC38" s="542"/>
      <c r="UBD38" s="542"/>
      <c r="UBE38" s="542"/>
      <c r="UBF38" s="542"/>
      <c r="UBG38" s="542"/>
      <c r="UBH38" s="542"/>
      <c r="UBI38" s="542"/>
      <c r="UBJ38" s="542"/>
      <c r="UBK38" s="542"/>
      <c r="UBL38" s="542"/>
      <c r="UBM38" s="542"/>
      <c r="UBN38" s="542"/>
      <c r="UBO38" s="542"/>
      <c r="UBP38" s="542"/>
      <c r="UBQ38" s="542"/>
      <c r="UBR38" s="542"/>
      <c r="UBS38" s="542"/>
      <c r="UBT38" s="542"/>
      <c r="UBU38" s="542"/>
      <c r="UBV38" s="542"/>
      <c r="UBW38" s="542"/>
      <c r="UBX38" s="542"/>
      <c r="UBY38" s="542"/>
      <c r="UBZ38" s="542"/>
      <c r="UCA38" s="542"/>
      <c r="UCB38" s="542"/>
      <c r="UCC38" s="542"/>
      <c r="UCD38" s="542"/>
      <c r="UCE38" s="542"/>
      <c r="UCF38" s="542"/>
      <c r="UCG38" s="542"/>
      <c r="UCH38" s="542"/>
      <c r="UCI38" s="542"/>
      <c r="UCJ38" s="542"/>
      <c r="UCK38" s="542"/>
      <c r="UCL38" s="542"/>
      <c r="UCM38" s="542"/>
      <c r="UCN38" s="542"/>
      <c r="UCO38" s="542"/>
      <c r="UCP38" s="542"/>
      <c r="UCQ38" s="542"/>
      <c r="UCR38" s="542"/>
      <c r="UCS38" s="542"/>
      <c r="UCT38" s="542"/>
      <c r="UCU38" s="542"/>
      <c r="UCV38" s="542"/>
      <c r="UCW38" s="542"/>
      <c r="UCX38" s="542"/>
      <c r="UCY38" s="542"/>
      <c r="UCZ38" s="542"/>
      <c r="UDA38" s="542"/>
      <c r="UDB38" s="542"/>
      <c r="UDC38" s="542"/>
      <c r="UDD38" s="542"/>
      <c r="UDE38" s="542"/>
      <c r="UDF38" s="542"/>
      <c r="UDG38" s="542"/>
      <c r="UDH38" s="542"/>
      <c r="UDI38" s="542"/>
      <c r="UDJ38" s="542"/>
      <c r="UDK38" s="542"/>
      <c r="UDL38" s="542"/>
      <c r="UDM38" s="542"/>
      <c r="UDN38" s="542"/>
      <c r="UDO38" s="542"/>
      <c r="UDP38" s="542"/>
      <c r="UDQ38" s="542"/>
      <c r="UDR38" s="542"/>
      <c r="UDS38" s="542"/>
      <c r="UDT38" s="542"/>
      <c r="UDU38" s="542"/>
      <c r="UDV38" s="542"/>
      <c r="UDW38" s="542"/>
      <c r="UDX38" s="542"/>
      <c r="UDY38" s="542"/>
      <c r="UDZ38" s="542"/>
      <c r="UEA38" s="542"/>
      <c r="UEB38" s="542"/>
      <c r="UEC38" s="542"/>
      <c r="UED38" s="542"/>
      <c r="UEE38" s="542"/>
      <c r="UEF38" s="542"/>
      <c r="UEG38" s="542"/>
      <c r="UEH38" s="542"/>
      <c r="UEI38" s="542"/>
      <c r="UEJ38" s="542"/>
      <c r="UEK38" s="542"/>
      <c r="UEL38" s="542"/>
      <c r="UEM38" s="542"/>
      <c r="UEN38" s="542"/>
      <c r="UEO38" s="542"/>
      <c r="UEP38" s="542"/>
      <c r="UEQ38" s="542"/>
      <c r="UER38" s="542"/>
      <c r="UES38" s="542"/>
      <c r="UET38" s="542"/>
      <c r="UEU38" s="542"/>
      <c r="UEV38" s="542"/>
      <c r="UEW38" s="542"/>
      <c r="UEX38" s="542"/>
      <c r="UEY38" s="542"/>
      <c r="UEZ38" s="542"/>
      <c r="UFA38" s="542"/>
      <c r="UFB38" s="542"/>
      <c r="UFC38" s="542"/>
      <c r="UFD38" s="542"/>
      <c r="UFE38" s="542"/>
      <c r="UFF38" s="542"/>
      <c r="UFG38" s="542"/>
      <c r="UFH38" s="542"/>
      <c r="UFI38" s="542"/>
      <c r="UFJ38" s="542"/>
      <c r="UFK38" s="542"/>
      <c r="UFL38" s="542"/>
      <c r="UFM38" s="542"/>
      <c r="UFN38" s="542"/>
      <c r="UFO38" s="542"/>
      <c r="UFP38" s="542"/>
      <c r="UFQ38" s="542"/>
      <c r="UFR38" s="542"/>
      <c r="UFS38" s="542"/>
      <c r="UFT38" s="542"/>
      <c r="UFU38" s="542"/>
      <c r="UFV38" s="542"/>
      <c r="UFW38" s="542"/>
      <c r="UFX38" s="542"/>
      <c r="UFY38" s="542"/>
      <c r="UFZ38" s="542"/>
      <c r="UGA38" s="542"/>
      <c r="UGB38" s="542"/>
      <c r="UGC38" s="542"/>
      <c r="UGD38" s="542"/>
      <c r="UGE38" s="542"/>
      <c r="UGF38" s="542"/>
      <c r="UGG38" s="542"/>
      <c r="UGH38" s="542"/>
      <c r="UGI38" s="542"/>
      <c r="UGJ38" s="542"/>
      <c r="UGK38" s="542"/>
      <c r="UGL38" s="542"/>
      <c r="UGM38" s="542"/>
      <c r="UGN38" s="542"/>
      <c r="UGO38" s="542"/>
      <c r="UGP38" s="542"/>
      <c r="UGQ38" s="542"/>
      <c r="UGR38" s="542"/>
      <c r="UGS38" s="542"/>
      <c r="UGT38" s="542"/>
      <c r="UGU38" s="542"/>
      <c r="UGV38" s="542"/>
      <c r="UGW38" s="542"/>
      <c r="UGX38" s="542"/>
      <c r="UGY38" s="542"/>
      <c r="UGZ38" s="542"/>
      <c r="UHA38" s="542"/>
      <c r="UHB38" s="542"/>
      <c r="UHC38" s="542"/>
      <c r="UHD38" s="542"/>
      <c r="UHE38" s="542"/>
      <c r="UHF38" s="542"/>
      <c r="UHG38" s="542"/>
      <c r="UHH38" s="542"/>
      <c r="UHI38" s="542"/>
      <c r="UHJ38" s="542"/>
      <c r="UHK38" s="542"/>
      <c r="UHL38" s="542"/>
      <c r="UHM38" s="542"/>
      <c r="UHN38" s="542"/>
      <c r="UHO38" s="542"/>
      <c r="UHP38" s="542"/>
      <c r="UHQ38" s="542"/>
      <c r="UHR38" s="542"/>
      <c r="UHS38" s="542"/>
      <c r="UHT38" s="542"/>
      <c r="UHU38" s="542"/>
      <c r="UHV38" s="542"/>
      <c r="UHW38" s="542"/>
      <c r="UHX38" s="542"/>
      <c r="UHY38" s="542"/>
      <c r="UHZ38" s="542"/>
      <c r="UIA38" s="542"/>
      <c r="UIB38" s="542"/>
      <c r="UIC38" s="542"/>
      <c r="UID38" s="542"/>
      <c r="UIE38" s="542"/>
      <c r="UIF38" s="542"/>
      <c r="UIG38" s="542"/>
      <c r="UIH38" s="542"/>
      <c r="UII38" s="542"/>
      <c r="UIJ38" s="542"/>
      <c r="UIK38" s="542"/>
      <c r="UIL38" s="542"/>
      <c r="UIM38" s="542"/>
      <c r="UIN38" s="542"/>
      <c r="UIO38" s="542"/>
      <c r="UIP38" s="542"/>
      <c r="UIQ38" s="542"/>
      <c r="UIR38" s="542"/>
      <c r="UIS38" s="542"/>
      <c r="UIT38" s="542"/>
      <c r="UIU38" s="542"/>
      <c r="UIV38" s="542"/>
      <c r="UIW38" s="542"/>
      <c r="UIX38" s="542"/>
      <c r="UIY38" s="542"/>
      <c r="UIZ38" s="542"/>
      <c r="UJA38" s="542"/>
      <c r="UJB38" s="542"/>
      <c r="UJC38" s="542"/>
      <c r="UJD38" s="542"/>
      <c r="UJE38" s="542"/>
      <c r="UJF38" s="542"/>
      <c r="UJG38" s="542"/>
      <c r="UJH38" s="542"/>
      <c r="UJI38" s="542"/>
      <c r="UJJ38" s="542"/>
      <c r="UJK38" s="542"/>
      <c r="UJL38" s="542"/>
      <c r="UJM38" s="542"/>
      <c r="UJN38" s="542"/>
      <c r="UJO38" s="542"/>
      <c r="UJP38" s="542"/>
      <c r="UJQ38" s="542"/>
      <c r="UJR38" s="542"/>
      <c r="UJS38" s="542"/>
      <c r="UJT38" s="542"/>
      <c r="UJU38" s="542"/>
      <c r="UJV38" s="542"/>
      <c r="UJW38" s="542"/>
      <c r="UJX38" s="542"/>
      <c r="UJY38" s="542"/>
      <c r="UJZ38" s="542"/>
      <c r="UKA38" s="542"/>
      <c r="UKB38" s="542"/>
      <c r="UKC38" s="542"/>
      <c r="UKD38" s="542"/>
      <c r="UKE38" s="542"/>
      <c r="UKF38" s="542"/>
      <c r="UKG38" s="542"/>
      <c r="UKH38" s="542"/>
      <c r="UKI38" s="542"/>
      <c r="UKJ38" s="542"/>
      <c r="UKK38" s="542"/>
      <c r="UKL38" s="542"/>
      <c r="UKM38" s="542"/>
      <c r="UKN38" s="542"/>
      <c r="UKO38" s="542"/>
      <c r="UKP38" s="542"/>
      <c r="UKQ38" s="542"/>
      <c r="UKR38" s="542"/>
      <c r="UKS38" s="542"/>
      <c r="UKT38" s="542"/>
      <c r="UKU38" s="542"/>
      <c r="UKV38" s="542"/>
      <c r="UKW38" s="542"/>
      <c r="UKX38" s="542"/>
      <c r="UKY38" s="542"/>
      <c r="UKZ38" s="542"/>
      <c r="ULA38" s="542"/>
      <c r="ULB38" s="542"/>
      <c r="ULC38" s="542"/>
      <c r="ULD38" s="542"/>
      <c r="ULE38" s="542"/>
      <c r="ULF38" s="542"/>
      <c r="ULG38" s="542"/>
      <c r="ULH38" s="542"/>
      <c r="ULI38" s="542"/>
      <c r="ULJ38" s="542"/>
      <c r="ULK38" s="542"/>
      <c r="ULL38" s="542"/>
      <c r="ULM38" s="542"/>
      <c r="ULN38" s="542"/>
      <c r="ULO38" s="542"/>
      <c r="ULP38" s="542"/>
      <c r="ULQ38" s="542"/>
      <c r="ULR38" s="542"/>
      <c r="ULS38" s="542"/>
      <c r="ULT38" s="542"/>
      <c r="ULU38" s="542"/>
      <c r="ULV38" s="542"/>
      <c r="ULW38" s="542"/>
      <c r="ULX38" s="542"/>
      <c r="ULY38" s="542"/>
      <c r="ULZ38" s="542"/>
      <c r="UMA38" s="542"/>
      <c r="UMB38" s="542"/>
      <c r="UMC38" s="542"/>
      <c r="UMD38" s="542"/>
      <c r="UME38" s="542"/>
      <c r="UMF38" s="542"/>
      <c r="UMG38" s="542"/>
      <c r="UMH38" s="542"/>
      <c r="UMI38" s="542"/>
      <c r="UMJ38" s="542"/>
      <c r="UMK38" s="542"/>
      <c r="UML38" s="542"/>
      <c r="UMM38" s="542"/>
      <c r="UMN38" s="542"/>
      <c r="UMO38" s="542"/>
      <c r="UMP38" s="542"/>
      <c r="UMQ38" s="542"/>
      <c r="UMR38" s="542"/>
      <c r="UMS38" s="542"/>
      <c r="UMT38" s="542"/>
      <c r="UMU38" s="542"/>
      <c r="UMV38" s="542"/>
      <c r="UMW38" s="542"/>
      <c r="UMX38" s="542"/>
      <c r="UMY38" s="542"/>
      <c r="UMZ38" s="542"/>
      <c r="UNA38" s="542"/>
      <c r="UNB38" s="542"/>
      <c r="UNC38" s="542"/>
      <c r="UND38" s="542"/>
      <c r="UNE38" s="542"/>
      <c r="UNF38" s="542"/>
      <c r="UNG38" s="542"/>
      <c r="UNH38" s="542"/>
      <c r="UNI38" s="542"/>
      <c r="UNJ38" s="542"/>
      <c r="UNK38" s="542"/>
      <c r="UNL38" s="542"/>
      <c r="UNM38" s="542"/>
      <c r="UNN38" s="542"/>
      <c r="UNO38" s="542"/>
      <c r="UNP38" s="542"/>
      <c r="UNQ38" s="542"/>
      <c r="UNR38" s="542"/>
      <c r="UNS38" s="542"/>
      <c r="UNT38" s="542"/>
      <c r="UNU38" s="542"/>
      <c r="UNV38" s="542"/>
      <c r="UNW38" s="542"/>
      <c r="UNX38" s="542"/>
      <c r="UNY38" s="542"/>
      <c r="UNZ38" s="542"/>
      <c r="UOA38" s="542"/>
      <c r="UOB38" s="542"/>
      <c r="UOC38" s="542"/>
      <c r="UOD38" s="542"/>
      <c r="UOE38" s="542"/>
      <c r="UOF38" s="542"/>
      <c r="UOG38" s="542"/>
      <c r="UOH38" s="542"/>
      <c r="UOI38" s="542"/>
      <c r="UOJ38" s="542"/>
      <c r="UOK38" s="542"/>
      <c r="UOL38" s="542"/>
      <c r="UOM38" s="542"/>
      <c r="UON38" s="542"/>
      <c r="UOO38" s="542"/>
      <c r="UOP38" s="542"/>
      <c r="UOQ38" s="542"/>
      <c r="UOR38" s="542"/>
      <c r="UOS38" s="542"/>
      <c r="UOT38" s="542"/>
      <c r="UOU38" s="542"/>
      <c r="UOV38" s="542"/>
      <c r="UOW38" s="542"/>
      <c r="UOX38" s="542"/>
      <c r="UOY38" s="542"/>
      <c r="UOZ38" s="542"/>
      <c r="UPA38" s="542"/>
      <c r="UPB38" s="542"/>
      <c r="UPC38" s="542"/>
      <c r="UPD38" s="542"/>
      <c r="UPE38" s="542"/>
      <c r="UPF38" s="542"/>
      <c r="UPG38" s="542"/>
      <c r="UPH38" s="542"/>
      <c r="UPI38" s="542"/>
      <c r="UPJ38" s="542"/>
      <c r="UPK38" s="542"/>
      <c r="UPL38" s="542"/>
      <c r="UPM38" s="542"/>
      <c r="UPN38" s="542"/>
      <c r="UPO38" s="542"/>
      <c r="UPP38" s="542"/>
      <c r="UPQ38" s="542"/>
      <c r="UPR38" s="542"/>
      <c r="UPS38" s="542"/>
      <c r="UPT38" s="542"/>
      <c r="UPU38" s="542"/>
      <c r="UPV38" s="542"/>
      <c r="UPW38" s="542"/>
      <c r="UPX38" s="542"/>
      <c r="UPY38" s="542"/>
      <c r="UPZ38" s="542"/>
      <c r="UQA38" s="542"/>
      <c r="UQB38" s="542"/>
      <c r="UQC38" s="542"/>
      <c r="UQD38" s="542"/>
      <c r="UQE38" s="542"/>
      <c r="UQF38" s="542"/>
      <c r="UQG38" s="542"/>
      <c r="UQH38" s="542"/>
      <c r="UQI38" s="542"/>
      <c r="UQJ38" s="542"/>
      <c r="UQK38" s="542"/>
      <c r="UQL38" s="542"/>
      <c r="UQM38" s="542"/>
      <c r="UQN38" s="542"/>
      <c r="UQO38" s="542"/>
      <c r="UQP38" s="542"/>
      <c r="UQQ38" s="542"/>
      <c r="UQR38" s="542"/>
      <c r="UQS38" s="542"/>
      <c r="UQT38" s="542"/>
      <c r="UQU38" s="542"/>
      <c r="UQV38" s="542"/>
      <c r="UQW38" s="542"/>
      <c r="UQX38" s="542"/>
      <c r="UQY38" s="542"/>
      <c r="UQZ38" s="542"/>
      <c r="URA38" s="542"/>
      <c r="URB38" s="542"/>
      <c r="URC38" s="542"/>
      <c r="URD38" s="542"/>
      <c r="URE38" s="542"/>
      <c r="URF38" s="542"/>
      <c r="URG38" s="542"/>
      <c r="URH38" s="542"/>
      <c r="URI38" s="542"/>
      <c r="URJ38" s="542"/>
      <c r="URK38" s="542"/>
      <c r="URL38" s="542"/>
      <c r="URM38" s="542"/>
      <c r="URN38" s="542"/>
      <c r="URO38" s="542"/>
      <c r="URP38" s="542"/>
      <c r="URQ38" s="542"/>
      <c r="URR38" s="542"/>
      <c r="URS38" s="542"/>
      <c r="URT38" s="542"/>
      <c r="URU38" s="542"/>
      <c r="URV38" s="542"/>
      <c r="URW38" s="542"/>
      <c r="URX38" s="542"/>
      <c r="URY38" s="542"/>
      <c r="URZ38" s="542"/>
      <c r="USA38" s="542"/>
      <c r="USB38" s="542"/>
      <c r="USC38" s="542"/>
      <c r="USD38" s="542"/>
      <c r="USE38" s="542"/>
      <c r="USF38" s="542"/>
      <c r="USG38" s="542"/>
      <c r="USH38" s="542"/>
      <c r="USI38" s="542"/>
      <c r="USJ38" s="542"/>
      <c r="USK38" s="542"/>
      <c r="USL38" s="542"/>
      <c r="USM38" s="542"/>
      <c r="USN38" s="542"/>
      <c r="USO38" s="542"/>
      <c r="USP38" s="542"/>
      <c r="USQ38" s="542"/>
      <c r="USR38" s="542"/>
      <c r="USS38" s="542"/>
      <c r="UST38" s="542"/>
      <c r="USU38" s="542"/>
      <c r="USV38" s="542"/>
      <c r="USW38" s="542"/>
      <c r="USX38" s="542"/>
      <c r="USY38" s="542"/>
      <c r="USZ38" s="542"/>
      <c r="UTA38" s="542"/>
      <c r="UTB38" s="542"/>
      <c r="UTC38" s="542"/>
      <c r="UTD38" s="542"/>
      <c r="UTE38" s="542"/>
      <c r="UTF38" s="542"/>
      <c r="UTG38" s="542"/>
      <c r="UTH38" s="542"/>
      <c r="UTI38" s="542"/>
      <c r="UTJ38" s="542"/>
      <c r="UTK38" s="542"/>
      <c r="UTL38" s="542"/>
      <c r="UTM38" s="542"/>
      <c r="UTN38" s="542"/>
      <c r="UTO38" s="542"/>
      <c r="UTP38" s="542"/>
      <c r="UTQ38" s="542"/>
      <c r="UTR38" s="542"/>
      <c r="UTS38" s="542"/>
      <c r="UTT38" s="542"/>
      <c r="UTU38" s="542"/>
      <c r="UTV38" s="542"/>
      <c r="UTW38" s="542"/>
      <c r="UTX38" s="542"/>
      <c r="UTY38" s="542"/>
      <c r="UTZ38" s="542"/>
      <c r="UUA38" s="542"/>
      <c r="UUB38" s="542"/>
      <c r="UUC38" s="542"/>
      <c r="UUD38" s="542"/>
      <c r="UUE38" s="542"/>
      <c r="UUF38" s="542"/>
      <c r="UUG38" s="542"/>
      <c r="UUH38" s="542"/>
      <c r="UUI38" s="542"/>
      <c r="UUJ38" s="542"/>
      <c r="UUK38" s="542"/>
      <c r="UUL38" s="542"/>
      <c r="UUM38" s="542"/>
      <c r="UUN38" s="542"/>
      <c r="UUO38" s="542"/>
      <c r="UUP38" s="542"/>
      <c r="UUQ38" s="542"/>
      <c r="UUR38" s="542"/>
      <c r="UUS38" s="542"/>
      <c r="UUT38" s="542"/>
      <c r="UUU38" s="542"/>
      <c r="UUV38" s="542"/>
      <c r="UUW38" s="542"/>
      <c r="UUX38" s="542"/>
      <c r="UUY38" s="542"/>
      <c r="UUZ38" s="542"/>
      <c r="UVA38" s="542"/>
      <c r="UVB38" s="542"/>
      <c r="UVC38" s="542"/>
      <c r="UVD38" s="542"/>
      <c r="UVE38" s="542"/>
      <c r="UVF38" s="542"/>
      <c r="UVG38" s="542"/>
      <c r="UVH38" s="542"/>
      <c r="UVI38" s="542"/>
      <c r="UVJ38" s="542"/>
      <c r="UVK38" s="542"/>
      <c r="UVL38" s="542"/>
      <c r="UVM38" s="542"/>
      <c r="UVN38" s="542"/>
      <c r="UVO38" s="542"/>
      <c r="UVP38" s="542"/>
      <c r="UVQ38" s="542"/>
      <c r="UVR38" s="542"/>
      <c r="UVS38" s="542"/>
      <c r="UVT38" s="542"/>
      <c r="UVU38" s="542"/>
      <c r="UVV38" s="542"/>
      <c r="UVW38" s="542"/>
      <c r="UVX38" s="542"/>
      <c r="UVY38" s="542"/>
      <c r="UVZ38" s="542"/>
      <c r="UWA38" s="542"/>
      <c r="UWB38" s="542"/>
      <c r="UWC38" s="542"/>
      <c r="UWD38" s="542"/>
      <c r="UWE38" s="542"/>
      <c r="UWF38" s="542"/>
      <c r="UWG38" s="542"/>
      <c r="UWH38" s="542"/>
      <c r="UWI38" s="542"/>
      <c r="UWJ38" s="542"/>
      <c r="UWK38" s="542"/>
      <c r="UWL38" s="542"/>
      <c r="UWM38" s="542"/>
      <c r="UWN38" s="542"/>
      <c r="UWO38" s="542"/>
      <c r="UWP38" s="542"/>
      <c r="UWQ38" s="542"/>
      <c r="UWR38" s="542"/>
      <c r="UWS38" s="542"/>
      <c r="UWT38" s="542"/>
      <c r="UWU38" s="542"/>
      <c r="UWV38" s="542"/>
      <c r="UWW38" s="542"/>
      <c r="UWX38" s="542"/>
      <c r="UWY38" s="542"/>
      <c r="UWZ38" s="542"/>
      <c r="UXA38" s="542"/>
      <c r="UXB38" s="542"/>
      <c r="UXC38" s="542"/>
      <c r="UXD38" s="542"/>
      <c r="UXE38" s="542"/>
      <c r="UXF38" s="542"/>
      <c r="UXG38" s="542"/>
      <c r="UXH38" s="542"/>
      <c r="UXI38" s="542"/>
      <c r="UXJ38" s="542"/>
      <c r="UXK38" s="542"/>
      <c r="UXL38" s="542"/>
      <c r="UXM38" s="542"/>
      <c r="UXN38" s="542"/>
      <c r="UXO38" s="542"/>
      <c r="UXP38" s="542"/>
      <c r="UXQ38" s="542"/>
      <c r="UXR38" s="542"/>
      <c r="UXS38" s="542"/>
      <c r="UXT38" s="542"/>
      <c r="UXU38" s="542"/>
      <c r="UXV38" s="542"/>
      <c r="UXW38" s="542"/>
      <c r="UXX38" s="542"/>
      <c r="UXY38" s="542"/>
      <c r="UXZ38" s="542"/>
      <c r="UYA38" s="542"/>
      <c r="UYB38" s="542"/>
      <c r="UYC38" s="542"/>
      <c r="UYD38" s="542"/>
      <c r="UYE38" s="542"/>
      <c r="UYF38" s="542"/>
      <c r="UYG38" s="542"/>
      <c r="UYH38" s="542"/>
      <c r="UYI38" s="542"/>
      <c r="UYJ38" s="542"/>
      <c r="UYK38" s="542"/>
      <c r="UYL38" s="542"/>
      <c r="UYM38" s="542"/>
      <c r="UYN38" s="542"/>
      <c r="UYO38" s="542"/>
      <c r="UYP38" s="542"/>
      <c r="UYQ38" s="542"/>
      <c r="UYR38" s="542"/>
      <c r="UYS38" s="542"/>
      <c r="UYT38" s="542"/>
      <c r="UYU38" s="542"/>
      <c r="UYV38" s="542"/>
      <c r="UYW38" s="542"/>
      <c r="UYX38" s="542"/>
      <c r="UYY38" s="542"/>
      <c r="UYZ38" s="542"/>
      <c r="UZA38" s="542"/>
      <c r="UZB38" s="542"/>
      <c r="UZC38" s="542"/>
      <c r="UZD38" s="542"/>
      <c r="UZE38" s="542"/>
      <c r="UZF38" s="542"/>
      <c r="UZG38" s="542"/>
      <c r="UZH38" s="542"/>
      <c r="UZI38" s="542"/>
      <c r="UZJ38" s="542"/>
      <c r="UZK38" s="542"/>
      <c r="UZL38" s="542"/>
      <c r="UZM38" s="542"/>
      <c r="UZN38" s="542"/>
      <c r="UZO38" s="542"/>
      <c r="UZP38" s="542"/>
      <c r="UZQ38" s="542"/>
      <c r="UZR38" s="542"/>
      <c r="UZS38" s="542"/>
      <c r="UZT38" s="542"/>
      <c r="UZU38" s="542"/>
      <c r="UZV38" s="542"/>
      <c r="UZW38" s="542"/>
      <c r="UZX38" s="542"/>
      <c r="UZY38" s="542"/>
      <c r="UZZ38" s="542"/>
      <c r="VAA38" s="542"/>
      <c r="VAB38" s="542"/>
      <c r="VAC38" s="542"/>
      <c r="VAD38" s="542"/>
      <c r="VAE38" s="542"/>
      <c r="VAF38" s="542"/>
      <c r="VAG38" s="542"/>
      <c r="VAH38" s="542"/>
      <c r="VAI38" s="542"/>
      <c r="VAJ38" s="542"/>
      <c r="VAK38" s="542"/>
      <c r="VAL38" s="542"/>
      <c r="VAM38" s="542"/>
      <c r="VAN38" s="542"/>
      <c r="VAO38" s="542"/>
      <c r="VAP38" s="542"/>
      <c r="VAQ38" s="542"/>
      <c r="VAR38" s="542"/>
      <c r="VAS38" s="542"/>
      <c r="VAT38" s="542"/>
      <c r="VAU38" s="542"/>
      <c r="VAV38" s="542"/>
      <c r="VAW38" s="542"/>
      <c r="VAX38" s="542"/>
      <c r="VAY38" s="542"/>
      <c r="VAZ38" s="542"/>
      <c r="VBA38" s="542"/>
      <c r="VBB38" s="542"/>
      <c r="VBC38" s="542"/>
      <c r="VBD38" s="542"/>
      <c r="VBE38" s="542"/>
      <c r="VBF38" s="542"/>
      <c r="VBG38" s="542"/>
      <c r="VBH38" s="542"/>
      <c r="VBI38" s="542"/>
      <c r="VBJ38" s="542"/>
      <c r="VBK38" s="542"/>
      <c r="VBL38" s="542"/>
      <c r="VBM38" s="542"/>
      <c r="VBN38" s="542"/>
      <c r="VBO38" s="542"/>
      <c r="VBP38" s="542"/>
      <c r="VBQ38" s="542"/>
      <c r="VBR38" s="542"/>
      <c r="VBS38" s="542"/>
      <c r="VBT38" s="542"/>
      <c r="VBU38" s="542"/>
      <c r="VBV38" s="542"/>
      <c r="VBW38" s="542"/>
      <c r="VBX38" s="542"/>
      <c r="VBY38" s="542"/>
      <c r="VBZ38" s="542"/>
      <c r="VCA38" s="542"/>
      <c r="VCB38" s="542"/>
      <c r="VCC38" s="542"/>
      <c r="VCD38" s="542"/>
      <c r="VCE38" s="542"/>
      <c r="VCF38" s="542"/>
      <c r="VCG38" s="542"/>
      <c r="VCH38" s="542"/>
      <c r="VCI38" s="542"/>
      <c r="VCJ38" s="542"/>
      <c r="VCK38" s="542"/>
      <c r="VCL38" s="542"/>
      <c r="VCM38" s="542"/>
      <c r="VCN38" s="542"/>
      <c r="VCO38" s="542"/>
      <c r="VCP38" s="542"/>
      <c r="VCQ38" s="542"/>
      <c r="VCR38" s="542"/>
      <c r="VCS38" s="542"/>
      <c r="VCT38" s="542"/>
      <c r="VCU38" s="542"/>
      <c r="VCV38" s="542"/>
      <c r="VCW38" s="542"/>
      <c r="VCX38" s="542"/>
      <c r="VCY38" s="542"/>
      <c r="VCZ38" s="542"/>
      <c r="VDA38" s="542"/>
      <c r="VDB38" s="542"/>
      <c r="VDC38" s="542"/>
      <c r="VDD38" s="542"/>
      <c r="VDE38" s="542"/>
      <c r="VDF38" s="542"/>
      <c r="VDG38" s="542"/>
      <c r="VDH38" s="542"/>
      <c r="VDI38" s="542"/>
      <c r="VDJ38" s="542"/>
      <c r="VDK38" s="542"/>
      <c r="VDL38" s="542"/>
      <c r="VDM38" s="542"/>
      <c r="VDN38" s="542"/>
      <c r="VDO38" s="542"/>
      <c r="VDP38" s="542"/>
      <c r="VDQ38" s="542"/>
      <c r="VDR38" s="542"/>
      <c r="VDS38" s="542"/>
      <c r="VDT38" s="542"/>
      <c r="VDU38" s="542"/>
      <c r="VDV38" s="542"/>
      <c r="VDW38" s="542"/>
      <c r="VDX38" s="542"/>
      <c r="VDY38" s="542"/>
      <c r="VDZ38" s="542"/>
      <c r="VEA38" s="542"/>
      <c r="VEB38" s="542"/>
      <c r="VEC38" s="542"/>
      <c r="VED38" s="542"/>
      <c r="VEE38" s="542"/>
      <c r="VEF38" s="542"/>
      <c r="VEG38" s="542"/>
      <c r="VEH38" s="542"/>
      <c r="VEI38" s="542"/>
      <c r="VEJ38" s="542"/>
      <c r="VEK38" s="542"/>
      <c r="VEL38" s="542"/>
      <c r="VEM38" s="542"/>
      <c r="VEN38" s="542"/>
      <c r="VEO38" s="542"/>
      <c r="VEP38" s="542"/>
      <c r="VEQ38" s="542"/>
      <c r="VER38" s="542"/>
      <c r="VES38" s="542"/>
      <c r="VET38" s="542"/>
      <c r="VEU38" s="542"/>
      <c r="VEV38" s="542"/>
      <c r="VEW38" s="542"/>
      <c r="VEX38" s="542"/>
      <c r="VEY38" s="542"/>
      <c r="VEZ38" s="542"/>
      <c r="VFA38" s="542"/>
      <c r="VFB38" s="542"/>
      <c r="VFC38" s="542"/>
      <c r="VFD38" s="542"/>
      <c r="VFE38" s="542"/>
      <c r="VFF38" s="542"/>
      <c r="VFG38" s="542"/>
      <c r="VFH38" s="542"/>
      <c r="VFI38" s="542"/>
      <c r="VFJ38" s="542"/>
      <c r="VFK38" s="542"/>
      <c r="VFL38" s="542"/>
      <c r="VFM38" s="542"/>
      <c r="VFN38" s="542"/>
      <c r="VFO38" s="542"/>
      <c r="VFP38" s="542"/>
      <c r="VFQ38" s="542"/>
      <c r="VFR38" s="542"/>
      <c r="VFS38" s="542"/>
      <c r="VFT38" s="542"/>
      <c r="VFU38" s="542"/>
      <c r="VFV38" s="542"/>
      <c r="VFW38" s="542"/>
      <c r="VFX38" s="542"/>
      <c r="VFY38" s="542"/>
      <c r="VFZ38" s="542"/>
      <c r="VGA38" s="542"/>
      <c r="VGB38" s="542"/>
      <c r="VGC38" s="542"/>
      <c r="VGD38" s="542"/>
      <c r="VGE38" s="542"/>
      <c r="VGF38" s="542"/>
      <c r="VGG38" s="542"/>
      <c r="VGH38" s="542"/>
      <c r="VGI38" s="542"/>
      <c r="VGJ38" s="542"/>
      <c r="VGK38" s="542"/>
      <c r="VGL38" s="542"/>
      <c r="VGM38" s="542"/>
      <c r="VGN38" s="542"/>
      <c r="VGO38" s="542"/>
      <c r="VGP38" s="542"/>
      <c r="VGQ38" s="542"/>
      <c r="VGR38" s="542"/>
      <c r="VGS38" s="542"/>
      <c r="VGT38" s="542"/>
      <c r="VGU38" s="542"/>
      <c r="VGV38" s="542"/>
      <c r="VGW38" s="542"/>
      <c r="VGX38" s="542"/>
      <c r="VGY38" s="542"/>
      <c r="VGZ38" s="542"/>
      <c r="VHA38" s="542"/>
      <c r="VHB38" s="542"/>
      <c r="VHC38" s="542"/>
      <c r="VHD38" s="542"/>
      <c r="VHE38" s="542"/>
      <c r="VHF38" s="542"/>
      <c r="VHG38" s="542"/>
      <c r="VHH38" s="542"/>
      <c r="VHI38" s="542"/>
      <c r="VHJ38" s="542"/>
      <c r="VHK38" s="542"/>
      <c r="VHL38" s="542"/>
      <c r="VHM38" s="542"/>
      <c r="VHN38" s="542"/>
      <c r="VHO38" s="542"/>
      <c r="VHP38" s="542"/>
      <c r="VHQ38" s="542"/>
      <c r="VHR38" s="542"/>
      <c r="VHS38" s="542"/>
      <c r="VHT38" s="542"/>
      <c r="VHU38" s="542"/>
      <c r="VHV38" s="542"/>
      <c r="VHW38" s="542"/>
      <c r="VHX38" s="542"/>
      <c r="VHY38" s="542"/>
      <c r="VHZ38" s="542"/>
      <c r="VIA38" s="542"/>
      <c r="VIB38" s="542"/>
      <c r="VIC38" s="542"/>
      <c r="VID38" s="542"/>
      <c r="VIE38" s="542"/>
      <c r="VIF38" s="542"/>
      <c r="VIG38" s="542"/>
      <c r="VIH38" s="542"/>
      <c r="VII38" s="542"/>
      <c r="VIJ38" s="542"/>
      <c r="VIK38" s="542"/>
      <c r="VIL38" s="542"/>
      <c r="VIM38" s="542"/>
      <c r="VIN38" s="542"/>
      <c r="VIO38" s="542"/>
      <c r="VIP38" s="542"/>
      <c r="VIQ38" s="542"/>
      <c r="VIR38" s="542"/>
      <c r="VIS38" s="542"/>
      <c r="VIT38" s="542"/>
      <c r="VIU38" s="542"/>
      <c r="VIV38" s="542"/>
      <c r="VIW38" s="542"/>
      <c r="VIX38" s="542"/>
      <c r="VIY38" s="542"/>
      <c r="VIZ38" s="542"/>
      <c r="VJA38" s="542"/>
      <c r="VJB38" s="542"/>
      <c r="VJC38" s="542"/>
      <c r="VJD38" s="542"/>
      <c r="VJE38" s="542"/>
      <c r="VJF38" s="542"/>
      <c r="VJG38" s="542"/>
      <c r="VJH38" s="542"/>
      <c r="VJI38" s="542"/>
      <c r="VJJ38" s="542"/>
      <c r="VJK38" s="542"/>
      <c r="VJL38" s="542"/>
      <c r="VJM38" s="542"/>
      <c r="VJN38" s="542"/>
      <c r="VJO38" s="542"/>
      <c r="VJP38" s="542"/>
      <c r="VJQ38" s="542"/>
      <c r="VJR38" s="542"/>
      <c r="VJS38" s="542"/>
      <c r="VJT38" s="542"/>
      <c r="VJU38" s="542"/>
      <c r="VJV38" s="542"/>
      <c r="VJW38" s="542"/>
      <c r="VJX38" s="542"/>
      <c r="VJY38" s="542"/>
      <c r="VJZ38" s="542"/>
      <c r="VKA38" s="542"/>
      <c r="VKB38" s="542"/>
      <c r="VKC38" s="542"/>
      <c r="VKD38" s="542"/>
      <c r="VKE38" s="542"/>
      <c r="VKF38" s="542"/>
      <c r="VKG38" s="542"/>
      <c r="VKH38" s="542"/>
      <c r="VKI38" s="542"/>
      <c r="VKJ38" s="542"/>
      <c r="VKK38" s="542"/>
      <c r="VKL38" s="542"/>
      <c r="VKM38" s="542"/>
      <c r="VKN38" s="542"/>
      <c r="VKO38" s="542"/>
      <c r="VKP38" s="542"/>
      <c r="VKQ38" s="542"/>
      <c r="VKR38" s="542"/>
      <c r="VKS38" s="542"/>
      <c r="VKT38" s="542"/>
      <c r="VKU38" s="542"/>
      <c r="VKV38" s="542"/>
      <c r="VKW38" s="542"/>
      <c r="VKX38" s="542"/>
      <c r="VKY38" s="542"/>
      <c r="VKZ38" s="542"/>
      <c r="VLA38" s="542"/>
      <c r="VLB38" s="542"/>
      <c r="VLC38" s="542"/>
      <c r="VLD38" s="542"/>
      <c r="VLE38" s="542"/>
      <c r="VLF38" s="542"/>
      <c r="VLG38" s="542"/>
      <c r="VLH38" s="542"/>
      <c r="VLI38" s="542"/>
      <c r="VLJ38" s="542"/>
      <c r="VLK38" s="542"/>
      <c r="VLL38" s="542"/>
      <c r="VLM38" s="542"/>
      <c r="VLN38" s="542"/>
      <c r="VLO38" s="542"/>
      <c r="VLP38" s="542"/>
      <c r="VLQ38" s="542"/>
      <c r="VLR38" s="542"/>
      <c r="VLS38" s="542"/>
      <c r="VLT38" s="542"/>
      <c r="VLU38" s="542"/>
      <c r="VLV38" s="542"/>
      <c r="VLW38" s="542"/>
      <c r="VLX38" s="542"/>
      <c r="VLY38" s="542"/>
      <c r="VLZ38" s="542"/>
      <c r="VMA38" s="542"/>
      <c r="VMB38" s="542"/>
      <c r="VMC38" s="542"/>
      <c r="VMD38" s="542"/>
      <c r="VME38" s="542"/>
      <c r="VMF38" s="542"/>
      <c r="VMG38" s="542"/>
      <c r="VMH38" s="542"/>
      <c r="VMI38" s="542"/>
      <c r="VMJ38" s="542"/>
      <c r="VMK38" s="542"/>
      <c r="VML38" s="542"/>
      <c r="VMM38" s="542"/>
      <c r="VMN38" s="542"/>
      <c r="VMO38" s="542"/>
      <c r="VMP38" s="542"/>
      <c r="VMQ38" s="542"/>
      <c r="VMR38" s="542"/>
      <c r="VMS38" s="542"/>
      <c r="VMT38" s="542"/>
      <c r="VMU38" s="542"/>
      <c r="VMV38" s="542"/>
      <c r="VMW38" s="542"/>
      <c r="VMX38" s="542"/>
      <c r="VMY38" s="542"/>
      <c r="VMZ38" s="542"/>
      <c r="VNA38" s="542"/>
      <c r="VNB38" s="542"/>
      <c r="VNC38" s="542"/>
      <c r="VND38" s="542"/>
      <c r="VNE38" s="542"/>
      <c r="VNF38" s="542"/>
      <c r="VNG38" s="542"/>
      <c r="VNH38" s="542"/>
      <c r="VNI38" s="542"/>
      <c r="VNJ38" s="542"/>
      <c r="VNK38" s="542"/>
      <c r="VNL38" s="542"/>
      <c r="VNM38" s="542"/>
      <c r="VNN38" s="542"/>
      <c r="VNO38" s="542"/>
      <c r="VNP38" s="542"/>
      <c r="VNQ38" s="542"/>
      <c r="VNR38" s="542"/>
      <c r="VNS38" s="542"/>
      <c r="VNT38" s="542"/>
      <c r="VNU38" s="542"/>
      <c r="VNV38" s="542"/>
      <c r="VNW38" s="542"/>
      <c r="VNX38" s="542"/>
      <c r="VNY38" s="542"/>
      <c r="VNZ38" s="542"/>
      <c r="VOA38" s="542"/>
      <c r="VOB38" s="542"/>
      <c r="VOC38" s="542"/>
      <c r="VOD38" s="542"/>
      <c r="VOE38" s="542"/>
      <c r="VOF38" s="542"/>
      <c r="VOG38" s="542"/>
      <c r="VOH38" s="542"/>
      <c r="VOI38" s="542"/>
      <c r="VOJ38" s="542"/>
      <c r="VOK38" s="542"/>
      <c r="VOL38" s="542"/>
      <c r="VOM38" s="542"/>
      <c r="VON38" s="542"/>
      <c r="VOO38" s="542"/>
      <c r="VOP38" s="542"/>
      <c r="VOQ38" s="542"/>
      <c r="VOR38" s="542"/>
      <c r="VOS38" s="542"/>
      <c r="VOT38" s="542"/>
      <c r="VOU38" s="542"/>
      <c r="VOV38" s="542"/>
      <c r="VOW38" s="542"/>
      <c r="VOX38" s="542"/>
      <c r="VOY38" s="542"/>
      <c r="VOZ38" s="542"/>
      <c r="VPA38" s="542"/>
      <c r="VPB38" s="542"/>
      <c r="VPC38" s="542"/>
      <c r="VPD38" s="542"/>
      <c r="VPE38" s="542"/>
      <c r="VPF38" s="542"/>
      <c r="VPG38" s="542"/>
      <c r="VPH38" s="542"/>
      <c r="VPI38" s="542"/>
      <c r="VPJ38" s="542"/>
      <c r="VPK38" s="542"/>
      <c r="VPL38" s="542"/>
      <c r="VPM38" s="542"/>
      <c r="VPN38" s="542"/>
      <c r="VPO38" s="542"/>
      <c r="VPP38" s="542"/>
      <c r="VPQ38" s="542"/>
      <c r="VPR38" s="542"/>
      <c r="VPS38" s="542"/>
      <c r="VPT38" s="542"/>
      <c r="VPU38" s="542"/>
      <c r="VPV38" s="542"/>
      <c r="VPW38" s="542"/>
      <c r="VPX38" s="542"/>
      <c r="VPY38" s="542"/>
      <c r="VPZ38" s="542"/>
      <c r="VQA38" s="542"/>
      <c r="VQB38" s="542"/>
      <c r="VQC38" s="542"/>
      <c r="VQD38" s="542"/>
      <c r="VQE38" s="542"/>
      <c r="VQF38" s="542"/>
      <c r="VQG38" s="542"/>
      <c r="VQH38" s="542"/>
      <c r="VQI38" s="542"/>
      <c r="VQJ38" s="542"/>
      <c r="VQK38" s="542"/>
      <c r="VQL38" s="542"/>
      <c r="VQM38" s="542"/>
      <c r="VQN38" s="542"/>
      <c r="VQO38" s="542"/>
      <c r="VQP38" s="542"/>
      <c r="VQQ38" s="542"/>
      <c r="VQR38" s="542"/>
      <c r="VQS38" s="542"/>
      <c r="VQT38" s="542"/>
      <c r="VQU38" s="542"/>
      <c r="VQV38" s="542"/>
      <c r="VQW38" s="542"/>
      <c r="VQX38" s="542"/>
      <c r="VQY38" s="542"/>
      <c r="VQZ38" s="542"/>
      <c r="VRA38" s="542"/>
      <c r="VRB38" s="542"/>
      <c r="VRC38" s="542"/>
      <c r="VRD38" s="542"/>
      <c r="VRE38" s="542"/>
      <c r="VRF38" s="542"/>
      <c r="VRG38" s="542"/>
      <c r="VRH38" s="542"/>
      <c r="VRI38" s="542"/>
      <c r="VRJ38" s="542"/>
      <c r="VRK38" s="542"/>
      <c r="VRL38" s="542"/>
      <c r="VRM38" s="542"/>
      <c r="VRN38" s="542"/>
      <c r="VRO38" s="542"/>
      <c r="VRP38" s="542"/>
      <c r="VRQ38" s="542"/>
      <c r="VRR38" s="542"/>
      <c r="VRS38" s="542"/>
      <c r="VRT38" s="542"/>
      <c r="VRU38" s="542"/>
      <c r="VRV38" s="542"/>
      <c r="VRW38" s="542"/>
      <c r="VRX38" s="542"/>
      <c r="VRY38" s="542"/>
      <c r="VRZ38" s="542"/>
      <c r="VSA38" s="542"/>
      <c r="VSB38" s="542"/>
      <c r="VSC38" s="542"/>
      <c r="VSD38" s="542"/>
      <c r="VSE38" s="542"/>
      <c r="VSF38" s="542"/>
      <c r="VSG38" s="542"/>
      <c r="VSH38" s="542"/>
      <c r="VSI38" s="542"/>
      <c r="VSJ38" s="542"/>
      <c r="VSK38" s="542"/>
      <c r="VSL38" s="542"/>
      <c r="VSM38" s="542"/>
      <c r="VSN38" s="542"/>
      <c r="VSO38" s="542"/>
      <c r="VSP38" s="542"/>
      <c r="VSQ38" s="542"/>
      <c r="VSR38" s="542"/>
      <c r="VSS38" s="542"/>
      <c r="VST38" s="542"/>
      <c r="VSU38" s="542"/>
      <c r="VSV38" s="542"/>
      <c r="VSW38" s="542"/>
      <c r="VSX38" s="542"/>
      <c r="VSY38" s="542"/>
      <c r="VSZ38" s="542"/>
      <c r="VTA38" s="542"/>
      <c r="VTB38" s="542"/>
      <c r="VTC38" s="542"/>
      <c r="VTD38" s="542"/>
      <c r="VTE38" s="542"/>
      <c r="VTF38" s="542"/>
      <c r="VTG38" s="542"/>
      <c r="VTH38" s="542"/>
      <c r="VTI38" s="542"/>
      <c r="VTJ38" s="542"/>
      <c r="VTK38" s="542"/>
      <c r="VTL38" s="542"/>
      <c r="VTM38" s="542"/>
      <c r="VTN38" s="542"/>
      <c r="VTO38" s="542"/>
      <c r="VTP38" s="542"/>
      <c r="VTQ38" s="542"/>
      <c r="VTR38" s="542"/>
      <c r="VTS38" s="542"/>
      <c r="VTT38" s="542"/>
      <c r="VTU38" s="542"/>
      <c r="VTV38" s="542"/>
      <c r="VTW38" s="542"/>
      <c r="VTX38" s="542"/>
      <c r="VTY38" s="542"/>
      <c r="VTZ38" s="542"/>
      <c r="VUA38" s="542"/>
      <c r="VUB38" s="542"/>
      <c r="VUC38" s="542"/>
      <c r="VUD38" s="542"/>
      <c r="VUE38" s="542"/>
      <c r="VUF38" s="542"/>
      <c r="VUG38" s="542"/>
      <c r="VUH38" s="542"/>
      <c r="VUI38" s="542"/>
      <c r="VUJ38" s="542"/>
      <c r="VUK38" s="542"/>
      <c r="VUL38" s="542"/>
      <c r="VUM38" s="542"/>
      <c r="VUN38" s="542"/>
      <c r="VUO38" s="542"/>
      <c r="VUP38" s="542"/>
      <c r="VUQ38" s="542"/>
      <c r="VUR38" s="542"/>
      <c r="VUS38" s="542"/>
      <c r="VUT38" s="542"/>
      <c r="VUU38" s="542"/>
      <c r="VUV38" s="542"/>
      <c r="VUW38" s="542"/>
      <c r="VUX38" s="542"/>
      <c r="VUY38" s="542"/>
      <c r="VUZ38" s="542"/>
      <c r="VVA38" s="542"/>
      <c r="VVB38" s="542"/>
      <c r="VVC38" s="542"/>
      <c r="VVD38" s="542"/>
      <c r="VVE38" s="542"/>
      <c r="VVF38" s="542"/>
      <c r="VVG38" s="542"/>
      <c r="VVH38" s="542"/>
      <c r="VVI38" s="542"/>
      <c r="VVJ38" s="542"/>
      <c r="VVK38" s="542"/>
      <c r="VVL38" s="542"/>
      <c r="VVM38" s="542"/>
      <c r="VVN38" s="542"/>
      <c r="VVO38" s="542"/>
      <c r="VVP38" s="542"/>
      <c r="VVQ38" s="542"/>
      <c r="VVR38" s="542"/>
      <c r="VVS38" s="542"/>
      <c r="VVT38" s="542"/>
      <c r="VVU38" s="542"/>
      <c r="VVV38" s="542"/>
      <c r="VVW38" s="542"/>
      <c r="VVX38" s="542"/>
      <c r="VVY38" s="542"/>
      <c r="VVZ38" s="542"/>
      <c r="VWA38" s="542"/>
      <c r="VWB38" s="542"/>
      <c r="VWC38" s="542"/>
      <c r="VWD38" s="542"/>
      <c r="VWE38" s="542"/>
      <c r="VWF38" s="542"/>
      <c r="VWG38" s="542"/>
      <c r="VWH38" s="542"/>
      <c r="VWI38" s="542"/>
      <c r="VWJ38" s="542"/>
      <c r="VWK38" s="542"/>
      <c r="VWL38" s="542"/>
      <c r="VWM38" s="542"/>
      <c r="VWN38" s="542"/>
      <c r="VWO38" s="542"/>
      <c r="VWP38" s="542"/>
      <c r="VWQ38" s="542"/>
      <c r="VWR38" s="542"/>
      <c r="VWS38" s="542"/>
      <c r="VWT38" s="542"/>
      <c r="VWU38" s="542"/>
      <c r="VWV38" s="542"/>
      <c r="VWW38" s="542"/>
      <c r="VWX38" s="542"/>
      <c r="VWY38" s="542"/>
      <c r="VWZ38" s="542"/>
      <c r="VXA38" s="542"/>
      <c r="VXB38" s="542"/>
      <c r="VXC38" s="542"/>
      <c r="VXD38" s="542"/>
      <c r="VXE38" s="542"/>
      <c r="VXF38" s="542"/>
      <c r="VXG38" s="542"/>
      <c r="VXH38" s="542"/>
      <c r="VXI38" s="542"/>
      <c r="VXJ38" s="542"/>
      <c r="VXK38" s="542"/>
      <c r="VXL38" s="542"/>
      <c r="VXM38" s="542"/>
      <c r="VXN38" s="542"/>
      <c r="VXO38" s="542"/>
      <c r="VXP38" s="542"/>
      <c r="VXQ38" s="542"/>
      <c r="VXR38" s="542"/>
      <c r="VXS38" s="542"/>
      <c r="VXT38" s="542"/>
      <c r="VXU38" s="542"/>
      <c r="VXV38" s="542"/>
      <c r="VXW38" s="542"/>
      <c r="VXX38" s="542"/>
      <c r="VXY38" s="542"/>
      <c r="VXZ38" s="542"/>
      <c r="VYA38" s="542"/>
      <c r="VYB38" s="542"/>
      <c r="VYC38" s="542"/>
      <c r="VYD38" s="542"/>
      <c r="VYE38" s="542"/>
      <c r="VYF38" s="542"/>
      <c r="VYG38" s="542"/>
      <c r="VYH38" s="542"/>
      <c r="VYI38" s="542"/>
      <c r="VYJ38" s="542"/>
      <c r="VYK38" s="542"/>
      <c r="VYL38" s="542"/>
      <c r="VYM38" s="542"/>
      <c r="VYN38" s="542"/>
      <c r="VYO38" s="542"/>
      <c r="VYP38" s="542"/>
      <c r="VYQ38" s="542"/>
      <c r="VYR38" s="542"/>
      <c r="VYS38" s="542"/>
      <c r="VYT38" s="542"/>
      <c r="VYU38" s="542"/>
      <c r="VYV38" s="542"/>
      <c r="VYW38" s="542"/>
      <c r="VYX38" s="542"/>
      <c r="VYY38" s="542"/>
      <c r="VYZ38" s="542"/>
      <c r="VZA38" s="542"/>
      <c r="VZB38" s="542"/>
      <c r="VZC38" s="542"/>
      <c r="VZD38" s="542"/>
      <c r="VZE38" s="542"/>
      <c r="VZF38" s="542"/>
      <c r="VZG38" s="542"/>
      <c r="VZH38" s="542"/>
      <c r="VZI38" s="542"/>
      <c r="VZJ38" s="542"/>
      <c r="VZK38" s="542"/>
      <c r="VZL38" s="542"/>
      <c r="VZM38" s="542"/>
      <c r="VZN38" s="542"/>
      <c r="VZO38" s="542"/>
      <c r="VZP38" s="542"/>
      <c r="VZQ38" s="542"/>
      <c r="VZR38" s="542"/>
      <c r="VZS38" s="542"/>
      <c r="VZT38" s="542"/>
      <c r="VZU38" s="542"/>
      <c r="VZV38" s="542"/>
      <c r="VZW38" s="542"/>
      <c r="VZX38" s="542"/>
      <c r="VZY38" s="542"/>
      <c r="VZZ38" s="542"/>
      <c r="WAA38" s="542"/>
      <c r="WAB38" s="542"/>
      <c r="WAC38" s="542"/>
      <c r="WAD38" s="542"/>
      <c r="WAE38" s="542"/>
      <c r="WAF38" s="542"/>
      <c r="WAG38" s="542"/>
      <c r="WAH38" s="542"/>
      <c r="WAI38" s="542"/>
      <c r="WAJ38" s="542"/>
      <c r="WAK38" s="542"/>
      <c r="WAL38" s="542"/>
      <c r="WAM38" s="542"/>
      <c r="WAN38" s="542"/>
      <c r="WAO38" s="542"/>
      <c r="WAP38" s="542"/>
      <c r="WAQ38" s="542"/>
      <c r="WAR38" s="542"/>
      <c r="WAS38" s="542"/>
      <c r="WAT38" s="542"/>
      <c r="WAU38" s="542"/>
      <c r="WAV38" s="542"/>
      <c r="WAW38" s="542"/>
      <c r="WAX38" s="542"/>
      <c r="WAY38" s="542"/>
      <c r="WAZ38" s="542"/>
      <c r="WBA38" s="542"/>
      <c r="WBB38" s="542"/>
      <c r="WBC38" s="542"/>
      <c r="WBD38" s="542"/>
      <c r="WBE38" s="542"/>
      <c r="WBF38" s="542"/>
      <c r="WBG38" s="542"/>
      <c r="WBH38" s="542"/>
      <c r="WBI38" s="542"/>
      <c r="WBJ38" s="542"/>
      <c r="WBK38" s="542"/>
      <c r="WBL38" s="542"/>
      <c r="WBM38" s="542"/>
      <c r="WBN38" s="542"/>
      <c r="WBO38" s="542"/>
      <c r="WBP38" s="542"/>
      <c r="WBQ38" s="542"/>
      <c r="WBR38" s="542"/>
      <c r="WBS38" s="542"/>
      <c r="WBT38" s="542"/>
      <c r="WBU38" s="542"/>
      <c r="WBV38" s="542"/>
      <c r="WBW38" s="542"/>
      <c r="WBX38" s="542"/>
      <c r="WBY38" s="542"/>
      <c r="WBZ38" s="542"/>
      <c r="WCA38" s="542"/>
      <c r="WCB38" s="542"/>
      <c r="WCC38" s="542"/>
      <c r="WCD38" s="542"/>
      <c r="WCE38" s="542"/>
      <c r="WCF38" s="542"/>
      <c r="WCG38" s="542"/>
      <c r="WCH38" s="542"/>
      <c r="WCI38" s="542"/>
      <c r="WCJ38" s="542"/>
      <c r="WCK38" s="542"/>
      <c r="WCL38" s="542"/>
      <c r="WCM38" s="542"/>
      <c r="WCN38" s="542"/>
      <c r="WCO38" s="542"/>
      <c r="WCP38" s="542"/>
      <c r="WCQ38" s="542"/>
      <c r="WCR38" s="542"/>
      <c r="WCS38" s="542"/>
      <c r="WCT38" s="542"/>
      <c r="WCU38" s="542"/>
      <c r="WCV38" s="542"/>
      <c r="WCW38" s="542"/>
      <c r="WCX38" s="542"/>
      <c r="WCY38" s="542"/>
      <c r="WCZ38" s="542"/>
      <c r="WDA38" s="542"/>
      <c r="WDB38" s="542"/>
      <c r="WDC38" s="542"/>
      <c r="WDD38" s="542"/>
      <c r="WDE38" s="542"/>
      <c r="WDF38" s="542"/>
      <c r="WDG38" s="542"/>
      <c r="WDH38" s="542"/>
      <c r="WDI38" s="542"/>
      <c r="WDJ38" s="542"/>
      <c r="WDK38" s="542"/>
      <c r="WDL38" s="542"/>
      <c r="WDM38" s="542"/>
      <c r="WDN38" s="542"/>
      <c r="WDO38" s="542"/>
      <c r="WDP38" s="542"/>
      <c r="WDQ38" s="542"/>
      <c r="WDR38" s="542"/>
      <c r="WDS38" s="542"/>
      <c r="WDT38" s="542"/>
      <c r="WDU38" s="542"/>
      <c r="WDV38" s="542"/>
      <c r="WDW38" s="542"/>
      <c r="WDX38" s="542"/>
      <c r="WDY38" s="542"/>
      <c r="WDZ38" s="542"/>
      <c r="WEA38" s="542"/>
      <c r="WEB38" s="542"/>
      <c r="WEC38" s="542"/>
      <c r="WED38" s="542"/>
      <c r="WEE38" s="542"/>
      <c r="WEF38" s="542"/>
      <c r="WEG38" s="542"/>
      <c r="WEH38" s="542"/>
      <c r="WEI38" s="542"/>
      <c r="WEJ38" s="542"/>
      <c r="WEK38" s="542"/>
      <c r="WEL38" s="542"/>
      <c r="WEM38" s="542"/>
      <c r="WEN38" s="542"/>
      <c r="WEO38" s="542"/>
      <c r="WEP38" s="542"/>
      <c r="WEQ38" s="542"/>
      <c r="WER38" s="542"/>
      <c r="WES38" s="542"/>
      <c r="WET38" s="542"/>
      <c r="WEU38" s="542"/>
      <c r="WEV38" s="542"/>
      <c r="WEW38" s="542"/>
      <c r="WEX38" s="542"/>
      <c r="WEY38" s="542"/>
      <c r="WEZ38" s="542"/>
      <c r="WFA38" s="542"/>
      <c r="WFB38" s="542"/>
      <c r="WFC38" s="542"/>
      <c r="WFD38" s="542"/>
      <c r="WFE38" s="542"/>
      <c r="WFF38" s="542"/>
      <c r="WFG38" s="542"/>
      <c r="WFH38" s="542"/>
      <c r="WFI38" s="542"/>
      <c r="WFJ38" s="542"/>
      <c r="WFK38" s="542"/>
      <c r="WFL38" s="542"/>
      <c r="WFM38" s="542"/>
      <c r="WFN38" s="542"/>
      <c r="WFO38" s="542"/>
      <c r="WFP38" s="542"/>
      <c r="WFQ38" s="542"/>
      <c r="WFR38" s="542"/>
      <c r="WFS38" s="542"/>
      <c r="WFT38" s="542"/>
      <c r="WFU38" s="542"/>
      <c r="WFV38" s="542"/>
      <c r="WFW38" s="542"/>
      <c r="WFX38" s="542"/>
      <c r="WFY38" s="542"/>
      <c r="WFZ38" s="542"/>
      <c r="WGA38" s="542"/>
      <c r="WGB38" s="542"/>
      <c r="WGC38" s="542"/>
      <c r="WGD38" s="542"/>
      <c r="WGE38" s="542"/>
      <c r="WGF38" s="542"/>
      <c r="WGG38" s="542"/>
      <c r="WGH38" s="542"/>
      <c r="WGI38" s="542"/>
      <c r="WGJ38" s="542"/>
      <c r="WGK38" s="542"/>
      <c r="WGL38" s="542"/>
      <c r="WGM38" s="542"/>
      <c r="WGN38" s="542"/>
      <c r="WGO38" s="542"/>
      <c r="WGP38" s="542"/>
      <c r="WGQ38" s="542"/>
      <c r="WGR38" s="542"/>
      <c r="WGS38" s="542"/>
      <c r="WGT38" s="542"/>
      <c r="WGU38" s="542"/>
      <c r="WGV38" s="542"/>
      <c r="WGW38" s="542"/>
      <c r="WGX38" s="542"/>
      <c r="WGY38" s="542"/>
      <c r="WGZ38" s="542"/>
      <c r="WHA38" s="542"/>
      <c r="WHB38" s="542"/>
      <c r="WHC38" s="542"/>
      <c r="WHD38" s="542"/>
      <c r="WHE38" s="542"/>
      <c r="WHF38" s="542"/>
      <c r="WHG38" s="542"/>
      <c r="WHH38" s="542"/>
      <c r="WHI38" s="542"/>
      <c r="WHJ38" s="542"/>
      <c r="WHK38" s="542"/>
      <c r="WHL38" s="542"/>
      <c r="WHM38" s="542"/>
      <c r="WHN38" s="542"/>
      <c r="WHO38" s="542"/>
      <c r="WHP38" s="542"/>
      <c r="WHQ38" s="542"/>
      <c r="WHR38" s="542"/>
      <c r="WHS38" s="542"/>
      <c r="WHT38" s="542"/>
      <c r="WHU38" s="542"/>
      <c r="WHV38" s="542"/>
      <c r="WHW38" s="542"/>
      <c r="WHX38" s="542"/>
      <c r="WHY38" s="542"/>
      <c r="WHZ38" s="542"/>
      <c r="WIA38" s="542"/>
      <c r="WIB38" s="542"/>
      <c r="WIC38" s="542"/>
      <c r="WID38" s="542"/>
      <c r="WIE38" s="542"/>
      <c r="WIF38" s="542"/>
      <c r="WIG38" s="542"/>
      <c r="WIH38" s="542"/>
      <c r="WII38" s="542"/>
      <c r="WIJ38" s="542"/>
      <c r="WIK38" s="542"/>
      <c r="WIL38" s="542"/>
      <c r="WIM38" s="542"/>
      <c r="WIN38" s="542"/>
      <c r="WIO38" s="542"/>
      <c r="WIP38" s="542"/>
      <c r="WIQ38" s="542"/>
      <c r="WIR38" s="542"/>
      <c r="WIS38" s="542"/>
      <c r="WIT38" s="542"/>
      <c r="WIU38" s="542"/>
      <c r="WIV38" s="542"/>
      <c r="WIW38" s="542"/>
      <c r="WIX38" s="542"/>
      <c r="WIY38" s="542"/>
      <c r="WIZ38" s="542"/>
      <c r="WJA38" s="542"/>
      <c r="WJB38" s="542"/>
      <c r="WJC38" s="542"/>
      <c r="WJD38" s="542"/>
      <c r="WJE38" s="542"/>
      <c r="WJF38" s="542"/>
      <c r="WJG38" s="542"/>
      <c r="WJH38" s="542"/>
      <c r="WJI38" s="542"/>
      <c r="WJJ38" s="542"/>
      <c r="WJK38" s="542"/>
      <c r="WJL38" s="542"/>
      <c r="WJM38" s="542"/>
      <c r="WJN38" s="542"/>
      <c r="WJO38" s="542"/>
      <c r="WJP38" s="542"/>
      <c r="WJQ38" s="542"/>
      <c r="WJR38" s="542"/>
      <c r="WJS38" s="542"/>
      <c r="WJT38" s="542"/>
      <c r="WJU38" s="542"/>
      <c r="WJV38" s="542"/>
      <c r="WJW38" s="542"/>
      <c r="WJX38" s="542"/>
      <c r="WJY38" s="542"/>
      <c r="WJZ38" s="542"/>
      <c r="WKA38" s="542"/>
      <c r="WKB38" s="542"/>
      <c r="WKC38" s="542"/>
      <c r="WKD38" s="542"/>
      <c r="WKE38" s="542"/>
      <c r="WKF38" s="542"/>
      <c r="WKG38" s="542"/>
      <c r="WKH38" s="542"/>
      <c r="WKI38" s="542"/>
      <c r="WKJ38" s="542"/>
      <c r="WKK38" s="542"/>
      <c r="WKL38" s="542"/>
      <c r="WKM38" s="542"/>
      <c r="WKN38" s="542"/>
      <c r="WKO38" s="542"/>
      <c r="WKP38" s="542"/>
      <c r="WKQ38" s="542"/>
      <c r="WKR38" s="542"/>
      <c r="WKS38" s="542"/>
      <c r="WKT38" s="542"/>
      <c r="WKU38" s="542"/>
      <c r="WKV38" s="542"/>
      <c r="WKW38" s="542"/>
      <c r="WKX38" s="542"/>
      <c r="WKY38" s="542"/>
      <c r="WKZ38" s="542"/>
      <c r="WLA38" s="542"/>
      <c r="WLB38" s="542"/>
      <c r="WLC38" s="542"/>
      <c r="WLD38" s="542"/>
      <c r="WLE38" s="542"/>
      <c r="WLF38" s="542"/>
      <c r="WLG38" s="542"/>
      <c r="WLH38" s="542"/>
      <c r="WLI38" s="542"/>
      <c r="WLJ38" s="542"/>
      <c r="WLK38" s="542"/>
      <c r="WLL38" s="542"/>
      <c r="WLM38" s="542"/>
      <c r="WLN38" s="542"/>
      <c r="WLO38" s="542"/>
      <c r="WLP38" s="542"/>
      <c r="WLQ38" s="542"/>
      <c r="WLR38" s="542"/>
      <c r="WLS38" s="542"/>
      <c r="WLT38" s="542"/>
      <c r="WLU38" s="542"/>
      <c r="WLV38" s="542"/>
      <c r="WLW38" s="542"/>
      <c r="WLX38" s="542"/>
      <c r="WLY38" s="542"/>
      <c r="WLZ38" s="542"/>
      <c r="WMA38" s="542"/>
      <c r="WMB38" s="542"/>
      <c r="WMC38" s="542"/>
      <c r="WMD38" s="542"/>
      <c r="WME38" s="542"/>
      <c r="WMF38" s="542"/>
      <c r="WMG38" s="542"/>
      <c r="WMH38" s="542"/>
      <c r="WMI38" s="542"/>
      <c r="WMJ38" s="542"/>
      <c r="WMK38" s="542"/>
      <c r="WML38" s="542"/>
      <c r="WMM38" s="542"/>
      <c r="WMN38" s="542"/>
      <c r="WMO38" s="542"/>
      <c r="WMP38" s="542"/>
      <c r="WMQ38" s="542"/>
      <c r="WMR38" s="542"/>
      <c r="WMS38" s="542"/>
      <c r="WMT38" s="542"/>
      <c r="WMU38" s="542"/>
      <c r="WMV38" s="542"/>
      <c r="WMW38" s="542"/>
      <c r="WMX38" s="542"/>
      <c r="WMY38" s="542"/>
      <c r="WMZ38" s="542"/>
      <c r="WNA38" s="542"/>
      <c r="WNB38" s="542"/>
      <c r="WNC38" s="542"/>
      <c r="WND38" s="542"/>
      <c r="WNE38" s="542"/>
      <c r="WNF38" s="542"/>
      <c r="WNG38" s="542"/>
      <c r="WNH38" s="542"/>
      <c r="WNI38" s="542"/>
      <c r="WNJ38" s="542"/>
      <c r="WNK38" s="542"/>
      <c r="WNL38" s="542"/>
      <c r="WNM38" s="542"/>
      <c r="WNN38" s="542"/>
      <c r="WNO38" s="542"/>
      <c r="WNP38" s="542"/>
      <c r="WNQ38" s="542"/>
      <c r="WNR38" s="542"/>
      <c r="WNS38" s="542"/>
      <c r="WNT38" s="542"/>
      <c r="WNU38" s="542"/>
      <c r="WNV38" s="542"/>
      <c r="WNW38" s="542"/>
      <c r="WNX38" s="542"/>
      <c r="WNY38" s="542"/>
      <c r="WNZ38" s="542"/>
      <c r="WOA38" s="542"/>
      <c r="WOB38" s="542"/>
      <c r="WOC38" s="542"/>
      <c r="WOD38" s="542"/>
      <c r="WOE38" s="542"/>
      <c r="WOF38" s="542"/>
      <c r="WOG38" s="542"/>
      <c r="WOH38" s="542"/>
      <c r="WOI38" s="542"/>
      <c r="WOJ38" s="542"/>
      <c r="WOK38" s="542"/>
      <c r="WOL38" s="542"/>
      <c r="WOM38" s="542"/>
      <c r="WON38" s="542"/>
      <c r="WOO38" s="542"/>
      <c r="WOP38" s="542"/>
      <c r="WOQ38" s="542"/>
      <c r="WOR38" s="542"/>
      <c r="WOS38" s="542"/>
      <c r="WOT38" s="542"/>
      <c r="WOU38" s="542"/>
      <c r="WOV38" s="542"/>
      <c r="WOW38" s="542"/>
      <c r="WOX38" s="542"/>
      <c r="WOY38" s="542"/>
      <c r="WOZ38" s="542"/>
      <c r="WPA38" s="542"/>
      <c r="WPB38" s="542"/>
      <c r="WPC38" s="542"/>
      <c r="WPD38" s="542"/>
      <c r="WPE38" s="542"/>
      <c r="WPF38" s="542"/>
      <c r="WPG38" s="542"/>
      <c r="WPH38" s="542"/>
      <c r="WPI38" s="542"/>
      <c r="WPJ38" s="542"/>
      <c r="WPK38" s="542"/>
      <c r="WPL38" s="542"/>
      <c r="WPM38" s="542"/>
      <c r="WPN38" s="542"/>
      <c r="WPO38" s="542"/>
      <c r="WPP38" s="542"/>
      <c r="WPQ38" s="542"/>
      <c r="WPR38" s="542"/>
      <c r="WPS38" s="542"/>
      <c r="WPT38" s="542"/>
      <c r="WPU38" s="542"/>
      <c r="WPV38" s="542"/>
      <c r="WPW38" s="542"/>
      <c r="WPX38" s="542"/>
      <c r="WPY38" s="542"/>
      <c r="WPZ38" s="542"/>
      <c r="WQA38" s="542"/>
      <c r="WQB38" s="542"/>
      <c r="WQC38" s="542"/>
      <c r="WQD38" s="542"/>
      <c r="WQE38" s="542"/>
      <c r="WQF38" s="542"/>
      <c r="WQG38" s="542"/>
      <c r="WQH38" s="542"/>
      <c r="WQI38" s="542"/>
      <c r="WQJ38" s="542"/>
      <c r="WQK38" s="542"/>
      <c r="WQL38" s="542"/>
      <c r="WQM38" s="542"/>
      <c r="WQN38" s="542"/>
      <c r="WQO38" s="542"/>
      <c r="WQP38" s="542"/>
      <c r="WQQ38" s="542"/>
      <c r="WQR38" s="542"/>
      <c r="WQS38" s="542"/>
      <c r="WQT38" s="542"/>
      <c r="WQU38" s="542"/>
      <c r="WQV38" s="542"/>
      <c r="WQW38" s="542"/>
      <c r="WQX38" s="542"/>
      <c r="WQY38" s="542"/>
      <c r="WQZ38" s="542"/>
      <c r="WRA38" s="542"/>
      <c r="WRB38" s="542"/>
      <c r="WRC38" s="542"/>
      <c r="WRD38" s="542"/>
      <c r="WRE38" s="542"/>
      <c r="WRF38" s="542"/>
      <c r="WRG38" s="542"/>
      <c r="WRH38" s="542"/>
      <c r="WRI38" s="542"/>
      <c r="WRJ38" s="542"/>
      <c r="WRK38" s="542"/>
      <c r="WRL38" s="542"/>
      <c r="WRM38" s="542"/>
      <c r="WRN38" s="542"/>
      <c r="WRO38" s="542"/>
      <c r="WRP38" s="542"/>
      <c r="WRQ38" s="542"/>
      <c r="WRR38" s="542"/>
      <c r="WRS38" s="542"/>
      <c r="WRT38" s="542"/>
      <c r="WRU38" s="542"/>
      <c r="WRV38" s="542"/>
      <c r="WRW38" s="542"/>
      <c r="WRX38" s="542"/>
      <c r="WRY38" s="542"/>
      <c r="WRZ38" s="542"/>
      <c r="WSA38" s="542"/>
      <c r="WSB38" s="542"/>
      <c r="WSC38" s="542"/>
      <c r="WSD38" s="542"/>
      <c r="WSE38" s="542"/>
      <c r="WSF38" s="542"/>
      <c r="WSG38" s="542"/>
      <c r="WSH38" s="542"/>
      <c r="WSI38" s="542"/>
      <c r="WSJ38" s="542"/>
      <c r="WSK38" s="542"/>
      <c r="WSL38" s="542"/>
      <c r="WSM38" s="542"/>
      <c r="WSN38" s="542"/>
      <c r="WSO38" s="542"/>
      <c r="WSP38" s="542"/>
      <c r="WSQ38" s="542"/>
      <c r="WSR38" s="542"/>
      <c r="WSS38" s="542"/>
      <c r="WST38" s="542"/>
      <c r="WSU38" s="542"/>
      <c r="WSV38" s="542"/>
      <c r="WSW38" s="542"/>
      <c r="WSX38" s="542"/>
      <c r="WSY38" s="542"/>
      <c r="WSZ38" s="542"/>
      <c r="WTA38" s="542"/>
      <c r="WTB38" s="542"/>
      <c r="WTC38" s="542"/>
      <c r="WTD38" s="542"/>
      <c r="WTE38" s="542"/>
      <c r="WTF38" s="542"/>
      <c r="WTG38" s="542"/>
      <c r="WTH38" s="542"/>
      <c r="WTI38" s="542"/>
      <c r="WTJ38" s="542"/>
      <c r="WTK38" s="542"/>
      <c r="WTL38" s="542"/>
      <c r="WTM38" s="542"/>
      <c r="WTN38" s="542"/>
      <c r="WTO38" s="542"/>
      <c r="WTP38" s="542"/>
      <c r="WTQ38" s="542"/>
      <c r="WTR38" s="542"/>
      <c r="WTS38" s="542"/>
      <c r="WTT38" s="542"/>
      <c r="WTU38" s="542"/>
      <c r="WTV38" s="542"/>
      <c r="WTW38" s="542"/>
      <c r="WTX38" s="542"/>
      <c r="WTY38" s="542"/>
      <c r="WTZ38" s="542"/>
      <c r="WUA38" s="542"/>
      <c r="WUB38" s="542"/>
      <c r="WUC38" s="542"/>
      <c r="WUD38" s="542"/>
      <c r="WUE38" s="542"/>
      <c r="WUF38" s="542"/>
      <c r="WUG38" s="542"/>
      <c r="WUH38" s="542"/>
      <c r="WUI38" s="542"/>
      <c r="WUJ38" s="542"/>
      <c r="WUK38" s="542"/>
      <c r="WUL38" s="542"/>
      <c r="WUM38" s="542"/>
      <c r="WUN38" s="542"/>
      <c r="WUO38" s="542"/>
      <c r="WUP38" s="542"/>
      <c r="WUQ38" s="542"/>
      <c r="WUR38" s="542"/>
      <c r="WUS38" s="542"/>
      <c r="WUT38" s="542"/>
      <c r="WUU38" s="542"/>
      <c r="WUV38" s="542"/>
      <c r="WUW38" s="542"/>
      <c r="WUX38" s="542"/>
      <c r="WUY38" s="542"/>
      <c r="WUZ38" s="542"/>
      <c r="WVA38" s="542"/>
      <c r="WVB38" s="542"/>
      <c r="WVC38" s="542"/>
      <c r="WVD38" s="542"/>
      <c r="WVE38" s="542"/>
      <c r="WVF38" s="542"/>
      <c r="WVG38" s="542"/>
      <c r="WVH38" s="542"/>
      <c r="WVI38" s="542"/>
      <c r="WVJ38" s="542"/>
      <c r="WVK38" s="542"/>
      <c r="WVL38" s="542"/>
      <c r="WVM38" s="542"/>
      <c r="WVN38" s="542"/>
      <c r="WVO38" s="542"/>
      <c r="WVP38" s="542"/>
      <c r="WVQ38" s="542"/>
      <c r="WVR38" s="542"/>
      <c r="WVS38" s="542"/>
      <c r="WVT38" s="542"/>
      <c r="WVU38" s="542"/>
      <c r="WVV38" s="542"/>
      <c r="WVW38" s="542"/>
      <c r="WVX38" s="542"/>
      <c r="WVY38" s="542"/>
      <c r="WVZ38" s="542"/>
      <c r="WWA38" s="542"/>
      <c r="WWB38" s="542"/>
      <c r="WWC38" s="542"/>
      <c r="WWD38" s="542"/>
      <c r="WWE38" s="542"/>
      <c r="WWF38" s="542"/>
      <c r="WWG38" s="542"/>
      <c r="WWH38" s="542"/>
      <c r="WWI38" s="542"/>
      <c r="WWJ38" s="542"/>
      <c r="WWK38" s="542"/>
      <c r="WWL38" s="542"/>
      <c r="WWM38" s="542"/>
      <c r="WWN38" s="542"/>
      <c r="WWO38" s="542"/>
      <c r="WWP38" s="542"/>
      <c r="WWQ38" s="542"/>
      <c r="WWR38" s="542"/>
      <c r="WWS38" s="542"/>
      <c r="WWT38" s="542"/>
      <c r="WWU38" s="542"/>
      <c r="WWV38" s="542"/>
      <c r="WWW38" s="542"/>
      <c r="WWX38" s="542"/>
      <c r="WWY38" s="542"/>
      <c r="WWZ38" s="542"/>
      <c r="WXA38" s="542"/>
      <c r="WXB38" s="542"/>
      <c r="WXC38" s="542"/>
      <c r="WXD38" s="542"/>
      <c r="WXE38" s="542"/>
      <c r="WXF38" s="542"/>
      <c r="WXG38" s="542"/>
      <c r="WXH38" s="542"/>
      <c r="WXI38" s="542"/>
      <c r="WXJ38" s="542"/>
      <c r="WXK38" s="542"/>
      <c r="WXL38" s="542"/>
      <c r="WXM38" s="542"/>
      <c r="WXN38" s="542"/>
      <c r="WXO38" s="542"/>
      <c r="WXP38" s="542"/>
      <c r="WXQ38" s="542"/>
      <c r="WXR38" s="542"/>
      <c r="WXS38" s="542"/>
      <c r="WXT38" s="542"/>
      <c r="WXU38" s="542"/>
      <c r="WXV38" s="542"/>
      <c r="WXW38" s="542"/>
      <c r="WXX38" s="542"/>
      <c r="WXY38" s="542"/>
      <c r="WXZ38" s="542"/>
      <c r="WYA38" s="542"/>
      <c r="WYB38" s="542"/>
      <c r="WYC38" s="542"/>
      <c r="WYD38" s="542"/>
      <c r="WYE38" s="542"/>
      <c r="WYF38" s="542"/>
      <c r="WYG38" s="542"/>
      <c r="WYH38" s="542"/>
      <c r="WYI38" s="542"/>
      <c r="WYJ38" s="542"/>
      <c r="WYK38" s="542"/>
      <c r="WYL38" s="542"/>
      <c r="WYM38" s="542"/>
      <c r="WYN38" s="542"/>
      <c r="WYO38" s="542"/>
      <c r="WYP38" s="542"/>
      <c r="WYQ38" s="542"/>
      <c r="WYR38" s="542"/>
      <c r="WYS38" s="542"/>
      <c r="WYT38" s="542"/>
      <c r="WYU38" s="542"/>
      <c r="WYV38" s="542"/>
      <c r="WYW38" s="542"/>
      <c r="WYX38" s="542"/>
      <c r="WYY38" s="542"/>
      <c r="WYZ38" s="542"/>
      <c r="WZA38" s="542"/>
      <c r="WZB38" s="542"/>
      <c r="WZC38" s="542"/>
      <c r="WZD38" s="542"/>
      <c r="WZE38" s="542"/>
      <c r="WZF38" s="542"/>
      <c r="WZG38" s="542"/>
      <c r="WZH38" s="542"/>
      <c r="WZI38" s="542"/>
      <c r="WZJ38" s="542"/>
      <c r="WZK38" s="542"/>
      <c r="WZL38" s="542"/>
      <c r="WZM38" s="542"/>
      <c r="WZN38" s="542"/>
      <c r="WZO38" s="542"/>
      <c r="WZP38" s="542"/>
      <c r="WZQ38" s="542"/>
      <c r="WZR38" s="542"/>
      <c r="WZS38" s="542"/>
      <c r="WZT38" s="542"/>
      <c r="WZU38" s="542"/>
      <c r="WZV38" s="542"/>
      <c r="WZW38" s="542"/>
      <c r="WZX38" s="542"/>
      <c r="WZY38" s="542"/>
      <c r="WZZ38" s="542"/>
      <c r="XAA38" s="542"/>
      <c r="XAB38" s="542"/>
      <c r="XAC38" s="542"/>
      <c r="XAD38" s="542"/>
      <c r="XAE38" s="542"/>
      <c r="XAF38" s="542"/>
      <c r="XAG38" s="542"/>
      <c r="XAH38" s="542"/>
      <c r="XAI38" s="542"/>
      <c r="XAJ38" s="542"/>
      <c r="XAK38" s="542"/>
      <c r="XAL38" s="542"/>
      <c r="XAM38" s="542"/>
      <c r="XAN38" s="542"/>
      <c r="XAO38" s="542"/>
      <c r="XAP38" s="542"/>
      <c r="XAQ38" s="542"/>
      <c r="XAR38" s="542"/>
      <c r="XAS38" s="542"/>
      <c r="XAT38" s="542"/>
      <c r="XAU38" s="542"/>
      <c r="XAV38" s="542"/>
      <c r="XAW38" s="542"/>
      <c r="XAX38" s="542"/>
      <c r="XAY38" s="542"/>
      <c r="XAZ38" s="542"/>
      <c r="XBA38" s="542"/>
      <c r="XBB38" s="542"/>
      <c r="XBC38" s="542"/>
      <c r="XBD38" s="542"/>
      <c r="XBE38" s="542"/>
      <c r="XBF38" s="542"/>
      <c r="XBG38" s="542"/>
      <c r="XBH38" s="542"/>
      <c r="XBI38" s="542"/>
      <c r="XBJ38" s="542"/>
      <c r="XBK38" s="542"/>
      <c r="XBL38" s="542"/>
      <c r="XBM38" s="542"/>
      <c r="XBN38" s="542"/>
      <c r="XBO38" s="542"/>
      <c r="XBP38" s="542"/>
      <c r="XBQ38" s="542"/>
      <c r="XBR38" s="542"/>
      <c r="XBS38" s="542"/>
      <c r="XBT38" s="542"/>
      <c r="XBU38" s="542"/>
      <c r="XBV38" s="542"/>
      <c r="XBW38" s="542"/>
      <c r="XBX38" s="542"/>
      <c r="XBY38" s="542"/>
      <c r="XBZ38" s="542"/>
      <c r="XCA38" s="542"/>
      <c r="XCB38" s="542"/>
      <c r="XCC38" s="542"/>
      <c r="XCD38" s="542"/>
      <c r="XCE38" s="542"/>
      <c r="XCF38" s="542"/>
      <c r="XCG38" s="542"/>
      <c r="XCH38" s="542"/>
      <c r="XCI38" s="542"/>
      <c r="XCJ38" s="542"/>
      <c r="XCK38" s="542"/>
      <c r="XCL38" s="542"/>
      <c r="XCM38" s="542"/>
      <c r="XCN38" s="542"/>
      <c r="XCO38" s="542"/>
      <c r="XCP38" s="542"/>
      <c r="XCQ38" s="542"/>
      <c r="XCR38" s="542"/>
      <c r="XCS38" s="542"/>
      <c r="XCT38" s="542"/>
      <c r="XCU38" s="542"/>
      <c r="XCV38" s="542"/>
      <c r="XCW38" s="542"/>
      <c r="XCX38" s="542"/>
      <c r="XCY38" s="542"/>
      <c r="XCZ38" s="542"/>
      <c r="XDA38" s="542"/>
      <c r="XDB38" s="542"/>
      <c r="XDC38" s="542"/>
      <c r="XDD38" s="542"/>
      <c r="XDE38" s="542"/>
      <c r="XDF38" s="542"/>
      <c r="XDG38" s="542"/>
      <c r="XDH38" s="542"/>
      <c r="XDI38" s="542"/>
      <c r="XDJ38" s="542"/>
      <c r="XDK38" s="542"/>
      <c r="XDL38" s="542"/>
      <c r="XDM38" s="542"/>
      <c r="XDN38" s="542"/>
      <c r="XDO38" s="542"/>
      <c r="XDP38" s="542"/>
      <c r="XDQ38" s="542"/>
      <c r="XDR38" s="542"/>
      <c r="XDS38" s="542"/>
      <c r="XDT38" s="542"/>
      <c r="XDU38" s="542"/>
      <c r="XDV38" s="542"/>
      <c r="XDW38" s="542"/>
      <c r="XDX38" s="542"/>
      <c r="XDY38" s="542"/>
      <c r="XDZ38" s="542"/>
      <c r="XEA38" s="542"/>
      <c r="XEB38" s="542"/>
      <c r="XEC38" s="542"/>
      <c r="XED38" s="542"/>
      <c r="XEE38" s="542"/>
      <c r="XEF38" s="542"/>
      <c r="XEG38" s="542"/>
      <c r="XEH38" s="542"/>
      <c r="XEI38" s="542"/>
      <c r="XEJ38" s="542"/>
      <c r="XEK38" s="542"/>
      <c r="XEL38" s="542"/>
      <c r="XEM38" s="542"/>
      <c r="XEN38" s="542"/>
      <c r="XEO38" s="542"/>
      <c r="XEP38" s="542"/>
      <c r="XEQ38" s="542"/>
      <c r="XER38" s="542"/>
      <c r="XES38" s="542"/>
      <c r="XET38" s="542"/>
      <c r="XEU38" s="542"/>
      <c r="XEV38" s="542"/>
      <c r="XEW38" s="542"/>
      <c r="XEX38" s="542"/>
      <c r="XEY38" s="542"/>
      <c r="XEZ38" s="542"/>
      <c r="XFA38" s="542"/>
      <c r="XFB38" s="542"/>
      <c r="XFC38" s="542"/>
    </row>
    <row r="39" spans="1:16383" s="346" customFormat="1" ht="39.75" customHeight="1">
      <c r="A39" s="457" t="s">
        <v>324</v>
      </c>
      <c r="B39" s="293">
        <f>B25+1</f>
        <v>17</v>
      </c>
      <c r="C39" s="346" t="s">
        <v>350</v>
      </c>
      <c r="D39" s="301">
        <f>COUNTA(E39:P39)</f>
        <v>5</v>
      </c>
      <c r="E39" s="346" t="s">
        <v>92</v>
      </c>
      <c r="F39" s="346" t="s">
        <v>93</v>
      </c>
      <c r="G39" s="346" t="s">
        <v>94</v>
      </c>
      <c r="H39" s="346" t="s">
        <v>319</v>
      </c>
      <c r="I39" s="346" t="s">
        <v>96</v>
      </c>
      <c r="J39" s="459"/>
      <c r="K39" s="292"/>
      <c r="L39" s="292"/>
      <c r="M39" s="292"/>
      <c r="N39" s="345"/>
    </row>
    <row r="40" spans="1:16383" ht="39.6">
      <c r="A40" s="526" t="s">
        <v>351</v>
      </c>
      <c r="B40" s="294">
        <f>B39+1</f>
        <v>18</v>
      </c>
      <c r="C40" s="259" t="s">
        <v>352</v>
      </c>
      <c r="D40" s="260">
        <f>COUNTA(E40:P40)</f>
        <v>5</v>
      </c>
      <c r="E40" s="259" t="s">
        <v>92</v>
      </c>
      <c r="F40" s="259" t="s">
        <v>93</v>
      </c>
      <c r="G40" s="259" t="s">
        <v>94</v>
      </c>
      <c r="H40" s="346" t="s">
        <v>319</v>
      </c>
      <c r="I40" s="259" t="s">
        <v>96</v>
      </c>
      <c r="J40" s="295"/>
      <c r="K40" s="295"/>
      <c r="L40" s="296"/>
      <c r="M40" s="295"/>
    </row>
    <row r="41" spans="1:16383" ht="52.8">
      <c r="A41" s="527"/>
      <c r="B41" s="294">
        <f t="shared" ref="B41:B43" si="1">B40+1</f>
        <v>19</v>
      </c>
      <c r="C41" s="259" t="s">
        <v>353</v>
      </c>
      <c r="D41" s="260">
        <f>COUNTA(E41:P41)</f>
        <v>5</v>
      </c>
      <c r="E41" s="259" t="s">
        <v>92</v>
      </c>
      <c r="F41" s="259" t="s">
        <v>93</v>
      </c>
      <c r="G41" s="259" t="s">
        <v>94</v>
      </c>
      <c r="H41" s="346" t="s">
        <v>319</v>
      </c>
      <c r="I41" s="259" t="s">
        <v>96</v>
      </c>
    </row>
    <row r="42" spans="1:16383" ht="39.6">
      <c r="A42" s="528" t="s">
        <v>354</v>
      </c>
      <c r="B42" s="258">
        <f t="shared" si="1"/>
        <v>20</v>
      </c>
      <c r="C42" s="255" t="s">
        <v>355</v>
      </c>
      <c r="D42" s="260">
        <f t="shared" ref="D42" si="2">COUNTA(E42:P42)</f>
        <v>5</v>
      </c>
      <c r="E42" s="259" t="s">
        <v>92</v>
      </c>
      <c r="F42" s="259" t="s">
        <v>93</v>
      </c>
      <c r="G42" s="259" t="s">
        <v>94</v>
      </c>
      <c r="H42" s="346" t="s">
        <v>319</v>
      </c>
      <c r="I42" s="259" t="s">
        <v>96</v>
      </c>
      <c r="J42" s="458"/>
      <c r="K42" s="265"/>
      <c r="L42" s="265"/>
      <c r="M42" s="292"/>
      <c r="N42" s="290"/>
    </row>
    <row r="43" spans="1:16383" ht="39.75" customHeight="1">
      <c r="A43" s="530"/>
      <c r="B43" s="260">
        <f t="shared" si="1"/>
        <v>21</v>
      </c>
      <c r="C43" s="259" t="s">
        <v>356</v>
      </c>
      <c r="D43" s="260">
        <f>COUNTA(E43:P43)</f>
        <v>5</v>
      </c>
      <c r="E43" s="281" t="s">
        <v>92</v>
      </c>
      <c r="F43" s="281" t="s">
        <v>93</v>
      </c>
      <c r="G43" s="281" t="s">
        <v>94</v>
      </c>
      <c r="H43" s="346" t="s">
        <v>319</v>
      </c>
      <c r="I43" s="281" t="s">
        <v>96</v>
      </c>
      <c r="J43" s="303"/>
      <c r="K43" s="303"/>
      <c r="L43" s="303"/>
      <c r="M43" s="303"/>
      <c r="N43" s="303"/>
    </row>
    <row r="44" spans="1:16383">
      <c r="A44" s="271"/>
      <c r="B44" s="271"/>
      <c r="C44" s="270"/>
      <c r="D44" s="271"/>
      <c r="E44" s="270"/>
      <c r="F44" s="270"/>
      <c r="G44" s="270"/>
      <c r="H44" s="270"/>
      <c r="I44" s="270"/>
      <c r="J44" s="270"/>
      <c r="K44" s="270"/>
      <c r="L44" s="270"/>
      <c r="M44" s="270"/>
      <c r="N44" s="270"/>
    </row>
    <row r="45" spans="1:16383" s="479" customFormat="1">
      <c r="A45" s="545" t="s">
        <v>125</v>
      </c>
      <c r="B45" s="545"/>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c r="IT45" s="545"/>
      <c r="IU45" s="545"/>
      <c r="IV45" s="545"/>
      <c r="IW45" s="545"/>
      <c r="IX45" s="545"/>
      <c r="IY45" s="545"/>
      <c r="IZ45" s="545"/>
      <c r="JA45" s="545"/>
      <c r="JB45" s="545"/>
      <c r="JC45" s="545"/>
      <c r="JD45" s="545"/>
      <c r="JE45" s="545"/>
      <c r="JF45" s="545"/>
      <c r="JG45" s="545"/>
      <c r="JH45" s="545"/>
      <c r="JI45" s="545"/>
      <c r="JJ45" s="545"/>
      <c r="JK45" s="545"/>
      <c r="JL45" s="545"/>
      <c r="JM45" s="545"/>
      <c r="JN45" s="545"/>
      <c r="JO45" s="545"/>
      <c r="JP45" s="545"/>
      <c r="JQ45" s="545"/>
      <c r="JR45" s="545"/>
      <c r="JS45" s="545"/>
      <c r="JT45" s="545"/>
      <c r="JU45" s="545"/>
      <c r="JV45" s="545"/>
      <c r="JW45" s="545"/>
      <c r="JX45" s="545"/>
      <c r="JY45" s="545"/>
      <c r="JZ45" s="545"/>
      <c r="KA45" s="545"/>
      <c r="KB45" s="545"/>
      <c r="KC45" s="545"/>
      <c r="KD45" s="545"/>
      <c r="KE45" s="545"/>
      <c r="KF45" s="545"/>
      <c r="KG45" s="545"/>
      <c r="KH45" s="545"/>
      <c r="KI45" s="545"/>
      <c r="KJ45" s="545"/>
      <c r="KK45" s="545"/>
      <c r="KL45" s="545"/>
      <c r="KM45" s="545"/>
      <c r="KN45" s="545"/>
      <c r="KO45" s="545"/>
      <c r="KP45" s="545"/>
      <c r="KQ45" s="545"/>
      <c r="KR45" s="545"/>
      <c r="KS45" s="545"/>
      <c r="KT45" s="545"/>
      <c r="KU45" s="545"/>
      <c r="KV45" s="545"/>
      <c r="KW45" s="545"/>
      <c r="KX45" s="545"/>
      <c r="KY45" s="545"/>
      <c r="KZ45" s="545"/>
      <c r="LA45" s="545"/>
      <c r="LB45" s="545"/>
      <c r="LC45" s="545"/>
      <c r="LD45" s="545"/>
      <c r="LE45" s="545"/>
      <c r="LF45" s="545"/>
      <c r="LG45" s="545"/>
      <c r="LH45" s="545"/>
      <c r="LI45" s="545"/>
      <c r="LJ45" s="545"/>
      <c r="LK45" s="545"/>
      <c r="LL45" s="545"/>
      <c r="LM45" s="545"/>
      <c r="LN45" s="545"/>
      <c r="LO45" s="545"/>
      <c r="LP45" s="545"/>
      <c r="LQ45" s="545"/>
      <c r="LR45" s="545"/>
      <c r="LS45" s="545"/>
      <c r="LT45" s="545"/>
      <c r="LU45" s="545"/>
      <c r="LV45" s="545"/>
      <c r="LW45" s="545"/>
      <c r="LX45" s="545"/>
      <c r="LY45" s="545"/>
      <c r="LZ45" s="545"/>
      <c r="MA45" s="545"/>
      <c r="MB45" s="545"/>
      <c r="MC45" s="545"/>
      <c r="MD45" s="545"/>
      <c r="ME45" s="545"/>
      <c r="MF45" s="545"/>
      <c r="MG45" s="545"/>
      <c r="MH45" s="545"/>
      <c r="MI45" s="545"/>
      <c r="MJ45" s="545"/>
      <c r="MK45" s="545"/>
      <c r="ML45" s="545"/>
      <c r="MM45" s="545"/>
      <c r="MN45" s="545"/>
      <c r="MO45" s="545"/>
      <c r="MP45" s="545"/>
      <c r="MQ45" s="545"/>
      <c r="MR45" s="545"/>
      <c r="MS45" s="545"/>
      <c r="MT45" s="545"/>
      <c r="MU45" s="545"/>
      <c r="MV45" s="545"/>
      <c r="MW45" s="545"/>
      <c r="MX45" s="545"/>
      <c r="MY45" s="545"/>
      <c r="MZ45" s="545"/>
      <c r="NA45" s="545"/>
      <c r="NB45" s="545"/>
      <c r="NC45" s="545"/>
      <c r="ND45" s="545"/>
      <c r="NE45" s="545"/>
      <c r="NF45" s="545"/>
      <c r="NG45" s="545"/>
      <c r="NH45" s="545"/>
      <c r="NI45" s="545"/>
      <c r="NJ45" s="545"/>
      <c r="NK45" s="545"/>
      <c r="NL45" s="545"/>
      <c r="NM45" s="545"/>
      <c r="NN45" s="545"/>
      <c r="NO45" s="545"/>
      <c r="NP45" s="545"/>
      <c r="NQ45" s="545"/>
      <c r="NR45" s="545"/>
      <c r="NS45" s="545"/>
      <c r="NT45" s="545"/>
      <c r="NU45" s="545"/>
      <c r="NV45" s="545"/>
      <c r="NW45" s="545"/>
      <c r="NX45" s="545"/>
      <c r="NY45" s="545"/>
      <c r="NZ45" s="545"/>
      <c r="OA45" s="545"/>
      <c r="OB45" s="545"/>
      <c r="OC45" s="545"/>
      <c r="OD45" s="545"/>
      <c r="OE45" s="545"/>
      <c r="OF45" s="545"/>
      <c r="OG45" s="545"/>
      <c r="OH45" s="545"/>
      <c r="OI45" s="545"/>
      <c r="OJ45" s="545"/>
      <c r="OK45" s="545"/>
      <c r="OL45" s="545"/>
      <c r="OM45" s="545"/>
      <c r="ON45" s="545"/>
      <c r="OO45" s="545"/>
      <c r="OP45" s="545"/>
      <c r="OQ45" s="545"/>
      <c r="OR45" s="545"/>
      <c r="OS45" s="545"/>
      <c r="OT45" s="545"/>
      <c r="OU45" s="545"/>
      <c r="OV45" s="545"/>
      <c r="OW45" s="545"/>
      <c r="OX45" s="545"/>
      <c r="OY45" s="545"/>
      <c r="OZ45" s="545"/>
      <c r="PA45" s="545"/>
      <c r="PB45" s="545"/>
      <c r="PC45" s="545"/>
      <c r="PD45" s="545"/>
      <c r="PE45" s="545"/>
      <c r="PF45" s="545"/>
      <c r="PG45" s="545"/>
      <c r="PH45" s="545"/>
      <c r="PI45" s="545"/>
      <c r="PJ45" s="545"/>
      <c r="PK45" s="545"/>
      <c r="PL45" s="545"/>
      <c r="PM45" s="545"/>
      <c r="PN45" s="545"/>
      <c r="PO45" s="545"/>
      <c r="PP45" s="545"/>
      <c r="PQ45" s="545"/>
      <c r="PR45" s="545"/>
      <c r="PS45" s="545"/>
      <c r="PT45" s="545"/>
      <c r="PU45" s="545"/>
      <c r="PV45" s="545"/>
      <c r="PW45" s="545"/>
      <c r="PX45" s="545"/>
      <c r="PY45" s="545"/>
      <c r="PZ45" s="545"/>
      <c r="QA45" s="545"/>
      <c r="QB45" s="545"/>
      <c r="QC45" s="545"/>
      <c r="QD45" s="545"/>
      <c r="QE45" s="545"/>
      <c r="QF45" s="545"/>
      <c r="QG45" s="545"/>
      <c r="QH45" s="545"/>
      <c r="QI45" s="545"/>
      <c r="QJ45" s="545"/>
      <c r="QK45" s="545"/>
      <c r="QL45" s="545"/>
      <c r="QM45" s="545"/>
      <c r="QN45" s="545"/>
      <c r="QO45" s="545"/>
      <c r="QP45" s="545"/>
      <c r="QQ45" s="545"/>
      <c r="QR45" s="545"/>
      <c r="QS45" s="545"/>
      <c r="QT45" s="545"/>
      <c r="QU45" s="545"/>
      <c r="QV45" s="545"/>
      <c r="QW45" s="545"/>
      <c r="QX45" s="545"/>
      <c r="QY45" s="545"/>
      <c r="QZ45" s="545"/>
      <c r="RA45" s="545"/>
      <c r="RB45" s="545"/>
      <c r="RC45" s="545"/>
      <c r="RD45" s="545"/>
      <c r="RE45" s="545"/>
      <c r="RF45" s="545"/>
      <c r="RG45" s="545"/>
      <c r="RH45" s="545"/>
      <c r="RI45" s="545"/>
      <c r="RJ45" s="545"/>
      <c r="RK45" s="545"/>
      <c r="RL45" s="545"/>
      <c r="RM45" s="545"/>
      <c r="RN45" s="545"/>
      <c r="RO45" s="545"/>
      <c r="RP45" s="545"/>
      <c r="RQ45" s="545"/>
      <c r="RR45" s="545"/>
      <c r="RS45" s="545"/>
      <c r="RT45" s="545"/>
      <c r="RU45" s="545"/>
      <c r="RV45" s="545"/>
      <c r="RW45" s="545"/>
      <c r="RX45" s="545"/>
      <c r="RY45" s="545"/>
      <c r="RZ45" s="545"/>
      <c r="SA45" s="545"/>
      <c r="SB45" s="545"/>
      <c r="SC45" s="545"/>
      <c r="SD45" s="545"/>
      <c r="SE45" s="545"/>
      <c r="SF45" s="545"/>
      <c r="SG45" s="545"/>
      <c r="SH45" s="545"/>
      <c r="SI45" s="545"/>
      <c r="SJ45" s="545"/>
      <c r="SK45" s="545"/>
      <c r="SL45" s="545"/>
      <c r="SM45" s="545"/>
      <c r="SN45" s="545"/>
      <c r="SO45" s="545"/>
      <c r="SP45" s="545"/>
      <c r="SQ45" s="545"/>
      <c r="SR45" s="545"/>
      <c r="SS45" s="545"/>
      <c r="ST45" s="545"/>
      <c r="SU45" s="545"/>
      <c r="SV45" s="545"/>
      <c r="SW45" s="545"/>
      <c r="SX45" s="545"/>
      <c r="SY45" s="545"/>
      <c r="SZ45" s="545"/>
      <c r="TA45" s="545"/>
      <c r="TB45" s="545"/>
      <c r="TC45" s="545"/>
      <c r="TD45" s="545"/>
      <c r="TE45" s="545"/>
      <c r="TF45" s="545"/>
      <c r="TG45" s="545"/>
      <c r="TH45" s="545"/>
      <c r="TI45" s="545"/>
      <c r="TJ45" s="545"/>
      <c r="TK45" s="545"/>
      <c r="TL45" s="545"/>
      <c r="TM45" s="545"/>
      <c r="TN45" s="545"/>
      <c r="TO45" s="545"/>
      <c r="TP45" s="545"/>
      <c r="TQ45" s="545"/>
      <c r="TR45" s="545"/>
      <c r="TS45" s="545"/>
      <c r="TT45" s="545"/>
      <c r="TU45" s="545"/>
      <c r="TV45" s="545"/>
      <c r="TW45" s="545"/>
      <c r="TX45" s="545"/>
      <c r="TY45" s="545"/>
      <c r="TZ45" s="545"/>
      <c r="UA45" s="545"/>
      <c r="UB45" s="545"/>
      <c r="UC45" s="545"/>
      <c r="UD45" s="545"/>
      <c r="UE45" s="545"/>
      <c r="UF45" s="545"/>
      <c r="UG45" s="545"/>
      <c r="UH45" s="545"/>
      <c r="UI45" s="545"/>
      <c r="UJ45" s="545"/>
      <c r="UK45" s="545"/>
      <c r="UL45" s="545"/>
      <c r="UM45" s="545"/>
      <c r="UN45" s="545"/>
      <c r="UO45" s="545"/>
      <c r="UP45" s="545"/>
      <c r="UQ45" s="545"/>
      <c r="UR45" s="545"/>
      <c r="US45" s="545"/>
      <c r="UT45" s="545"/>
      <c r="UU45" s="545"/>
      <c r="UV45" s="545"/>
      <c r="UW45" s="545"/>
      <c r="UX45" s="545"/>
      <c r="UY45" s="545"/>
      <c r="UZ45" s="545"/>
      <c r="VA45" s="545"/>
      <c r="VB45" s="545"/>
      <c r="VC45" s="545"/>
      <c r="VD45" s="545"/>
      <c r="VE45" s="545"/>
      <c r="VF45" s="545"/>
      <c r="VG45" s="545"/>
      <c r="VH45" s="545"/>
      <c r="VI45" s="545"/>
      <c r="VJ45" s="545"/>
      <c r="VK45" s="545"/>
      <c r="VL45" s="545"/>
      <c r="VM45" s="545"/>
      <c r="VN45" s="545"/>
      <c r="VO45" s="545"/>
      <c r="VP45" s="545"/>
      <c r="VQ45" s="545"/>
      <c r="VR45" s="545"/>
      <c r="VS45" s="545"/>
      <c r="VT45" s="545"/>
      <c r="VU45" s="545"/>
      <c r="VV45" s="545"/>
      <c r="VW45" s="545"/>
      <c r="VX45" s="545"/>
      <c r="VY45" s="545"/>
      <c r="VZ45" s="545"/>
      <c r="WA45" s="545"/>
      <c r="WB45" s="545"/>
      <c r="WC45" s="545"/>
      <c r="WD45" s="545"/>
      <c r="WE45" s="545"/>
      <c r="WF45" s="545"/>
      <c r="WG45" s="545"/>
      <c r="WH45" s="545"/>
      <c r="WI45" s="545"/>
      <c r="WJ45" s="545"/>
      <c r="WK45" s="545"/>
      <c r="WL45" s="545"/>
      <c r="WM45" s="545"/>
      <c r="WN45" s="545"/>
      <c r="WO45" s="545"/>
      <c r="WP45" s="545"/>
      <c r="WQ45" s="545"/>
      <c r="WR45" s="545"/>
      <c r="WS45" s="545"/>
      <c r="WT45" s="545"/>
      <c r="WU45" s="545"/>
      <c r="WV45" s="545"/>
      <c r="WW45" s="545"/>
      <c r="WX45" s="545"/>
      <c r="WY45" s="545"/>
      <c r="WZ45" s="545"/>
      <c r="XA45" s="545"/>
      <c r="XB45" s="545"/>
      <c r="XC45" s="545"/>
      <c r="XD45" s="545"/>
      <c r="XE45" s="545"/>
      <c r="XF45" s="545"/>
      <c r="XG45" s="545"/>
      <c r="XH45" s="545"/>
      <c r="XI45" s="545"/>
      <c r="XJ45" s="545"/>
      <c r="XK45" s="545"/>
      <c r="XL45" s="545"/>
      <c r="XM45" s="545"/>
      <c r="XN45" s="545"/>
      <c r="XO45" s="545"/>
      <c r="XP45" s="545"/>
      <c r="XQ45" s="545"/>
      <c r="XR45" s="545"/>
      <c r="XS45" s="545"/>
      <c r="XT45" s="545"/>
      <c r="XU45" s="545"/>
      <c r="XV45" s="545"/>
      <c r="XW45" s="545"/>
      <c r="XX45" s="545"/>
      <c r="XY45" s="545"/>
      <c r="XZ45" s="545"/>
      <c r="YA45" s="545"/>
      <c r="YB45" s="545"/>
      <c r="YC45" s="545"/>
      <c r="YD45" s="545"/>
      <c r="YE45" s="545"/>
      <c r="YF45" s="545"/>
      <c r="YG45" s="545"/>
      <c r="YH45" s="545"/>
      <c r="YI45" s="545"/>
      <c r="YJ45" s="545"/>
      <c r="YK45" s="545"/>
      <c r="YL45" s="545"/>
      <c r="YM45" s="545"/>
      <c r="YN45" s="545"/>
      <c r="YO45" s="545"/>
      <c r="YP45" s="545"/>
      <c r="YQ45" s="545"/>
      <c r="YR45" s="545"/>
      <c r="YS45" s="545"/>
      <c r="YT45" s="545"/>
      <c r="YU45" s="545"/>
      <c r="YV45" s="545"/>
      <c r="YW45" s="545"/>
      <c r="YX45" s="545"/>
      <c r="YY45" s="545"/>
      <c r="YZ45" s="545"/>
      <c r="ZA45" s="545"/>
      <c r="ZB45" s="545"/>
      <c r="ZC45" s="545"/>
      <c r="ZD45" s="545"/>
      <c r="ZE45" s="545"/>
      <c r="ZF45" s="545"/>
      <c r="ZG45" s="545"/>
      <c r="ZH45" s="545"/>
      <c r="ZI45" s="545"/>
      <c r="ZJ45" s="545"/>
      <c r="ZK45" s="545"/>
      <c r="ZL45" s="545"/>
      <c r="ZM45" s="545"/>
      <c r="ZN45" s="545"/>
      <c r="ZO45" s="545"/>
      <c r="ZP45" s="545"/>
      <c r="ZQ45" s="545"/>
      <c r="ZR45" s="545"/>
      <c r="ZS45" s="545"/>
      <c r="ZT45" s="545"/>
      <c r="ZU45" s="545"/>
      <c r="ZV45" s="545"/>
      <c r="ZW45" s="545"/>
      <c r="ZX45" s="545"/>
      <c r="ZY45" s="545"/>
      <c r="ZZ45" s="545"/>
      <c r="AAA45" s="545"/>
      <c r="AAB45" s="545"/>
      <c r="AAC45" s="545"/>
      <c r="AAD45" s="545"/>
      <c r="AAE45" s="545"/>
      <c r="AAF45" s="545"/>
      <c r="AAG45" s="545"/>
      <c r="AAH45" s="545"/>
      <c r="AAI45" s="545"/>
      <c r="AAJ45" s="545"/>
      <c r="AAK45" s="545"/>
      <c r="AAL45" s="545"/>
      <c r="AAM45" s="545"/>
      <c r="AAN45" s="545"/>
      <c r="AAO45" s="545"/>
      <c r="AAP45" s="545"/>
      <c r="AAQ45" s="545"/>
      <c r="AAR45" s="545"/>
      <c r="AAS45" s="545"/>
      <c r="AAT45" s="545"/>
      <c r="AAU45" s="545"/>
      <c r="AAV45" s="545"/>
      <c r="AAW45" s="545"/>
      <c r="AAX45" s="545"/>
      <c r="AAY45" s="545"/>
      <c r="AAZ45" s="545"/>
      <c r="ABA45" s="545"/>
      <c r="ABB45" s="545"/>
      <c r="ABC45" s="545"/>
      <c r="ABD45" s="545"/>
      <c r="ABE45" s="545"/>
      <c r="ABF45" s="545"/>
      <c r="ABG45" s="545"/>
      <c r="ABH45" s="545"/>
      <c r="ABI45" s="545"/>
      <c r="ABJ45" s="545"/>
      <c r="ABK45" s="545"/>
      <c r="ABL45" s="545"/>
      <c r="ABM45" s="545"/>
      <c r="ABN45" s="545"/>
      <c r="ABO45" s="545"/>
      <c r="ABP45" s="545"/>
      <c r="ABQ45" s="545"/>
      <c r="ABR45" s="545"/>
      <c r="ABS45" s="545"/>
      <c r="ABT45" s="545"/>
      <c r="ABU45" s="545"/>
      <c r="ABV45" s="545"/>
      <c r="ABW45" s="545"/>
      <c r="ABX45" s="545"/>
      <c r="ABY45" s="545"/>
      <c r="ABZ45" s="545"/>
      <c r="ACA45" s="545"/>
      <c r="ACB45" s="545"/>
      <c r="ACC45" s="545"/>
      <c r="ACD45" s="545"/>
      <c r="ACE45" s="545"/>
      <c r="ACF45" s="545"/>
      <c r="ACG45" s="545"/>
      <c r="ACH45" s="545"/>
      <c r="ACI45" s="545"/>
      <c r="ACJ45" s="545"/>
      <c r="ACK45" s="545"/>
      <c r="ACL45" s="545"/>
      <c r="ACM45" s="545"/>
      <c r="ACN45" s="545"/>
      <c r="ACO45" s="545"/>
      <c r="ACP45" s="545"/>
      <c r="ACQ45" s="545"/>
      <c r="ACR45" s="545"/>
      <c r="ACS45" s="545"/>
      <c r="ACT45" s="545"/>
      <c r="ACU45" s="545"/>
      <c r="ACV45" s="545"/>
      <c r="ACW45" s="545"/>
      <c r="ACX45" s="545"/>
      <c r="ACY45" s="545"/>
      <c r="ACZ45" s="545"/>
      <c r="ADA45" s="545"/>
      <c r="ADB45" s="545"/>
      <c r="ADC45" s="545"/>
      <c r="ADD45" s="545"/>
      <c r="ADE45" s="545"/>
      <c r="ADF45" s="545"/>
      <c r="ADG45" s="545"/>
      <c r="ADH45" s="545"/>
      <c r="ADI45" s="545"/>
      <c r="ADJ45" s="545"/>
      <c r="ADK45" s="545"/>
      <c r="ADL45" s="545"/>
      <c r="ADM45" s="545"/>
      <c r="ADN45" s="545"/>
      <c r="ADO45" s="545"/>
      <c r="ADP45" s="545"/>
      <c r="ADQ45" s="545"/>
      <c r="ADR45" s="545"/>
      <c r="ADS45" s="545"/>
      <c r="ADT45" s="545"/>
      <c r="ADU45" s="545"/>
      <c r="ADV45" s="545"/>
      <c r="ADW45" s="545"/>
      <c r="ADX45" s="545"/>
      <c r="ADY45" s="545"/>
      <c r="ADZ45" s="545"/>
      <c r="AEA45" s="545"/>
      <c r="AEB45" s="545"/>
      <c r="AEC45" s="545"/>
      <c r="AED45" s="545"/>
      <c r="AEE45" s="545"/>
      <c r="AEF45" s="545"/>
      <c r="AEG45" s="545"/>
      <c r="AEH45" s="545"/>
      <c r="AEI45" s="545"/>
      <c r="AEJ45" s="545"/>
      <c r="AEK45" s="545"/>
      <c r="AEL45" s="545"/>
      <c r="AEM45" s="545"/>
      <c r="AEN45" s="545"/>
      <c r="AEO45" s="545"/>
      <c r="AEP45" s="545"/>
      <c r="AEQ45" s="545"/>
      <c r="AER45" s="545"/>
      <c r="AES45" s="545"/>
      <c r="AET45" s="545"/>
      <c r="AEU45" s="545"/>
      <c r="AEV45" s="545"/>
      <c r="AEW45" s="545"/>
      <c r="AEX45" s="545"/>
      <c r="AEY45" s="545"/>
      <c r="AEZ45" s="545"/>
      <c r="AFA45" s="545"/>
      <c r="AFB45" s="545"/>
      <c r="AFC45" s="545"/>
      <c r="AFD45" s="545"/>
      <c r="AFE45" s="545"/>
      <c r="AFF45" s="545"/>
      <c r="AFG45" s="545"/>
      <c r="AFH45" s="545"/>
      <c r="AFI45" s="545"/>
      <c r="AFJ45" s="545"/>
      <c r="AFK45" s="545"/>
      <c r="AFL45" s="545"/>
      <c r="AFM45" s="545"/>
      <c r="AFN45" s="545"/>
      <c r="AFO45" s="545"/>
      <c r="AFP45" s="545"/>
      <c r="AFQ45" s="545"/>
      <c r="AFR45" s="545"/>
      <c r="AFS45" s="545"/>
      <c r="AFT45" s="545"/>
      <c r="AFU45" s="545"/>
      <c r="AFV45" s="545"/>
      <c r="AFW45" s="545"/>
      <c r="AFX45" s="545"/>
      <c r="AFY45" s="545"/>
      <c r="AFZ45" s="545"/>
      <c r="AGA45" s="545"/>
      <c r="AGB45" s="545"/>
      <c r="AGC45" s="545"/>
      <c r="AGD45" s="545"/>
      <c r="AGE45" s="545"/>
      <c r="AGF45" s="545"/>
      <c r="AGG45" s="545"/>
      <c r="AGH45" s="545"/>
      <c r="AGI45" s="545"/>
      <c r="AGJ45" s="545"/>
      <c r="AGK45" s="545"/>
      <c r="AGL45" s="545"/>
      <c r="AGM45" s="545"/>
      <c r="AGN45" s="545"/>
      <c r="AGO45" s="545"/>
      <c r="AGP45" s="545"/>
      <c r="AGQ45" s="545"/>
      <c r="AGR45" s="545"/>
      <c r="AGS45" s="545"/>
      <c r="AGT45" s="545"/>
      <c r="AGU45" s="545"/>
      <c r="AGV45" s="545"/>
      <c r="AGW45" s="545"/>
      <c r="AGX45" s="545"/>
      <c r="AGY45" s="545"/>
      <c r="AGZ45" s="545"/>
      <c r="AHA45" s="545"/>
      <c r="AHB45" s="545"/>
      <c r="AHC45" s="545"/>
      <c r="AHD45" s="545"/>
      <c r="AHE45" s="545"/>
      <c r="AHF45" s="545"/>
      <c r="AHG45" s="545"/>
      <c r="AHH45" s="545"/>
      <c r="AHI45" s="545"/>
      <c r="AHJ45" s="545"/>
      <c r="AHK45" s="545"/>
      <c r="AHL45" s="545"/>
      <c r="AHM45" s="545"/>
      <c r="AHN45" s="545"/>
      <c r="AHO45" s="545"/>
      <c r="AHP45" s="545"/>
      <c r="AHQ45" s="545"/>
      <c r="AHR45" s="545"/>
      <c r="AHS45" s="545"/>
      <c r="AHT45" s="545"/>
      <c r="AHU45" s="545"/>
      <c r="AHV45" s="545"/>
      <c r="AHW45" s="545"/>
      <c r="AHX45" s="545"/>
      <c r="AHY45" s="545"/>
      <c r="AHZ45" s="545"/>
      <c r="AIA45" s="545"/>
      <c r="AIB45" s="545"/>
      <c r="AIC45" s="545"/>
      <c r="AID45" s="545"/>
      <c r="AIE45" s="545"/>
      <c r="AIF45" s="545"/>
      <c r="AIG45" s="545"/>
      <c r="AIH45" s="545"/>
      <c r="AII45" s="545"/>
      <c r="AIJ45" s="545"/>
      <c r="AIK45" s="545"/>
      <c r="AIL45" s="545"/>
      <c r="AIM45" s="545"/>
      <c r="AIN45" s="545"/>
      <c r="AIO45" s="545"/>
      <c r="AIP45" s="545"/>
      <c r="AIQ45" s="545"/>
      <c r="AIR45" s="545"/>
      <c r="AIS45" s="545"/>
      <c r="AIT45" s="545"/>
      <c r="AIU45" s="545"/>
      <c r="AIV45" s="545"/>
      <c r="AIW45" s="545"/>
      <c r="AIX45" s="545"/>
      <c r="AIY45" s="545"/>
      <c r="AIZ45" s="545"/>
      <c r="AJA45" s="545"/>
      <c r="AJB45" s="545"/>
      <c r="AJC45" s="545"/>
      <c r="AJD45" s="545"/>
      <c r="AJE45" s="545"/>
      <c r="AJF45" s="545"/>
      <c r="AJG45" s="545"/>
      <c r="AJH45" s="545"/>
      <c r="AJI45" s="545"/>
      <c r="AJJ45" s="545"/>
      <c r="AJK45" s="545"/>
      <c r="AJL45" s="545"/>
      <c r="AJM45" s="545"/>
      <c r="AJN45" s="545"/>
      <c r="AJO45" s="545"/>
      <c r="AJP45" s="545"/>
      <c r="AJQ45" s="545"/>
      <c r="AJR45" s="545"/>
      <c r="AJS45" s="545"/>
      <c r="AJT45" s="545"/>
      <c r="AJU45" s="545"/>
      <c r="AJV45" s="545"/>
      <c r="AJW45" s="545"/>
      <c r="AJX45" s="545"/>
      <c r="AJY45" s="545"/>
      <c r="AJZ45" s="545"/>
      <c r="AKA45" s="545"/>
      <c r="AKB45" s="545"/>
      <c r="AKC45" s="545"/>
      <c r="AKD45" s="545"/>
      <c r="AKE45" s="545"/>
      <c r="AKF45" s="545"/>
      <c r="AKG45" s="545"/>
      <c r="AKH45" s="545"/>
      <c r="AKI45" s="545"/>
      <c r="AKJ45" s="545"/>
      <c r="AKK45" s="545"/>
      <c r="AKL45" s="545"/>
      <c r="AKM45" s="545"/>
      <c r="AKN45" s="545"/>
      <c r="AKO45" s="545"/>
      <c r="AKP45" s="545"/>
      <c r="AKQ45" s="545"/>
      <c r="AKR45" s="545"/>
      <c r="AKS45" s="545"/>
      <c r="AKT45" s="545"/>
      <c r="AKU45" s="545"/>
      <c r="AKV45" s="545"/>
      <c r="AKW45" s="545"/>
      <c r="AKX45" s="545"/>
      <c r="AKY45" s="545"/>
      <c r="AKZ45" s="545"/>
      <c r="ALA45" s="545"/>
      <c r="ALB45" s="545"/>
      <c r="ALC45" s="545"/>
      <c r="ALD45" s="545"/>
      <c r="ALE45" s="545"/>
      <c r="ALF45" s="545"/>
      <c r="ALG45" s="545"/>
      <c r="ALH45" s="545"/>
      <c r="ALI45" s="545"/>
      <c r="ALJ45" s="545"/>
      <c r="ALK45" s="545"/>
      <c r="ALL45" s="545"/>
      <c r="ALM45" s="545"/>
      <c r="ALN45" s="545"/>
      <c r="ALO45" s="545"/>
      <c r="ALP45" s="545"/>
      <c r="ALQ45" s="545"/>
      <c r="ALR45" s="545"/>
      <c r="ALS45" s="545"/>
      <c r="ALT45" s="545"/>
      <c r="ALU45" s="545"/>
      <c r="ALV45" s="545"/>
      <c r="ALW45" s="545"/>
      <c r="ALX45" s="545"/>
      <c r="ALY45" s="545"/>
      <c r="ALZ45" s="545"/>
      <c r="AMA45" s="545"/>
      <c r="AMB45" s="545"/>
      <c r="AMC45" s="545"/>
      <c r="AMD45" s="545"/>
      <c r="AME45" s="545"/>
      <c r="AMF45" s="545"/>
      <c r="AMG45" s="545"/>
      <c r="AMH45" s="545"/>
      <c r="AMI45" s="545"/>
      <c r="AMJ45" s="545"/>
      <c r="AMK45" s="545"/>
      <c r="AML45" s="545"/>
      <c r="AMM45" s="545"/>
      <c r="AMN45" s="545"/>
      <c r="AMO45" s="545"/>
      <c r="AMP45" s="545"/>
      <c r="AMQ45" s="545"/>
      <c r="AMR45" s="545"/>
      <c r="AMS45" s="545"/>
      <c r="AMT45" s="545"/>
      <c r="AMU45" s="545"/>
      <c r="AMV45" s="545"/>
      <c r="AMW45" s="545"/>
      <c r="AMX45" s="545"/>
      <c r="AMY45" s="545"/>
      <c r="AMZ45" s="545"/>
      <c r="ANA45" s="545"/>
      <c r="ANB45" s="545"/>
      <c r="ANC45" s="545"/>
      <c r="AND45" s="545"/>
      <c r="ANE45" s="545"/>
      <c r="ANF45" s="545"/>
      <c r="ANG45" s="545"/>
      <c r="ANH45" s="545"/>
      <c r="ANI45" s="545"/>
      <c r="ANJ45" s="545"/>
      <c r="ANK45" s="545"/>
      <c r="ANL45" s="545"/>
      <c r="ANM45" s="545"/>
      <c r="ANN45" s="545"/>
      <c r="ANO45" s="545"/>
      <c r="ANP45" s="545"/>
      <c r="ANQ45" s="545"/>
      <c r="ANR45" s="545"/>
      <c r="ANS45" s="545"/>
      <c r="ANT45" s="545"/>
      <c r="ANU45" s="545"/>
      <c r="ANV45" s="545"/>
      <c r="ANW45" s="545"/>
      <c r="ANX45" s="545"/>
      <c r="ANY45" s="545"/>
      <c r="ANZ45" s="545"/>
      <c r="AOA45" s="545"/>
      <c r="AOB45" s="545"/>
      <c r="AOC45" s="545"/>
      <c r="AOD45" s="545"/>
      <c r="AOE45" s="545"/>
      <c r="AOF45" s="545"/>
      <c r="AOG45" s="545"/>
      <c r="AOH45" s="545"/>
      <c r="AOI45" s="545"/>
      <c r="AOJ45" s="545"/>
      <c r="AOK45" s="545"/>
      <c r="AOL45" s="545"/>
      <c r="AOM45" s="545"/>
      <c r="AON45" s="545"/>
      <c r="AOO45" s="545"/>
      <c r="AOP45" s="545"/>
      <c r="AOQ45" s="545"/>
      <c r="AOR45" s="545"/>
      <c r="AOS45" s="545"/>
      <c r="AOT45" s="545"/>
      <c r="AOU45" s="545"/>
      <c r="AOV45" s="545"/>
      <c r="AOW45" s="545"/>
      <c r="AOX45" s="545"/>
      <c r="AOY45" s="545"/>
      <c r="AOZ45" s="545"/>
      <c r="APA45" s="545"/>
      <c r="APB45" s="545"/>
      <c r="APC45" s="545"/>
      <c r="APD45" s="545"/>
      <c r="APE45" s="545"/>
      <c r="APF45" s="545"/>
      <c r="APG45" s="545"/>
      <c r="APH45" s="545"/>
      <c r="API45" s="545"/>
      <c r="APJ45" s="545"/>
      <c r="APK45" s="545"/>
      <c r="APL45" s="545"/>
      <c r="APM45" s="545"/>
      <c r="APN45" s="545"/>
      <c r="APO45" s="545"/>
      <c r="APP45" s="545"/>
      <c r="APQ45" s="545"/>
      <c r="APR45" s="545"/>
      <c r="APS45" s="545"/>
      <c r="APT45" s="545"/>
      <c r="APU45" s="545"/>
      <c r="APV45" s="545"/>
      <c r="APW45" s="545"/>
      <c r="APX45" s="545"/>
      <c r="APY45" s="545"/>
      <c r="APZ45" s="545"/>
      <c r="AQA45" s="545"/>
      <c r="AQB45" s="545"/>
      <c r="AQC45" s="545"/>
      <c r="AQD45" s="545"/>
      <c r="AQE45" s="545"/>
      <c r="AQF45" s="545"/>
      <c r="AQG45" s="545"/>
      <c r="AQH45" s="545"/>
      <c r="AQI45" s="545"/>
      <c r="AQJ45" s="545"/>
      <c r="AQK45" s="545"/>
      <c r="AQL45" s="545"/>
      <c r="AQM45" s="545"/>
      <c r="AQN45" s="545"/>
      <c r="AQO45" s="545"/>
      <c r="AQP45" s="545"/>
      <c r="AQQ45" s="545"/>
      <c r="AQR45" s="545"/>
      <c r="AQS45" s="545"/>
      <c r="AQT45" s="545"/>
      <c r="AQU45" s="545"/>
      <c r="AQV45" s="545"/>
      <c r="AQW45" s="545"/>
      <c r="AQX45" s="545"/>
      <c r="AQY45" s="545"/>
      <c r="AQZ45" s="545"/>
      <c r="ARA45" s="545"/>
      <c r="ARB45" s="545"/>
      <c r="ARC45" s="545"/>
      <c r="ARD45" s="545"/>
      <c r="ARE45" s="545"/>
      <c r="ARF45" s="545"/>
      <c r="ARG45" s="545"/>
      <c r="ARH45" s="545"/>
      <c r="ARI45" s="545"/>
      <c r="ARJ45" s="545"/>
      <c r="ARK45" s="545"/>
      <c r="ARL45" s="545"/>
      <c r="ARM45" s="545"/>
      <c r="ARN45" s="545"/>
      <c r="ARO45" s="545"/>
      <c r="ARP45" s="545"/>
      <c r="ARQ45" s="545"/>
      <c r="ARR45" s="545"/>
      <c r="ARS45" s="545"/>
      <c r="ART45" s="545"/>
      <c r="ARU45" s="545"/>
      <c r="ARV45" s="545"/>
      <c r="ARW45" s="545"/>
      <c r="ARX45" s="545"/>
      <c r="ARY45" s="545"/>
      <c r="ARZ45" s="545"/>
      <c r="ASA45" s="545"/>
      <c r="ASB45" s="545"/>
      <c r="ASC45" s="545"/>
      <c r="ASD45" s="545"/>
      <c r="ASE45" s="545"/>
      <c r="ASF45" s="545"/>
      <c r="ASG45" s="545"/>
      <c r="ASH45" s="545"/>
      <c r="ASI45" s="545"/>
      <c r="ASJ45" s="545"/>
      <c r="ASK45" s="545"/>
      <c r="ASL45" s="545"/>
      <c r="ASM45" s="545"/>
      <c r="ASN45" s="545"/>
      <c r="ASO45" s="545"/>
      <c r="ASP45" s="545"/>
      <c r="ASQ45" s="545"/>
      <c r="ASR45" s="545"/>
      <c r="ASS45" s="545"/>
      <c r="AST45" s="545"/>
      <c r="ASU45" s="545"/>
      <c r="ASV45" s="545"/>
      <c r="ASW45" s="545"/>
      <c r="ASX45" s="545"/>
      <c r="ASY45" s="545"/>
      <c r="ASZ45" s="545"/>
      <c r="ATA45" s="545"/>
      <c r="ATB45" s="545"/>
      <c r="ATC45" s="545"/>
      <c r="ATD45" s="545"/>
      <c r="ATE45" s="545"/>
      <c r="ATF45" s="545"/>
      <c r="ATG45" s="545"/>
      <c r="ATH45" s="545"/>
      <c r="ATI45" s="545"/>
      <c r="ATJ45" s="545"/>
      <c r="ATK45" s="545"/>
      <c r="ATL45" s="545"/>
      <c r="ATM45" s="545"/>
      <c r="ATN45" s="545"/>
      <c r="ATO45" s="545"/>
      <c r="ATP45" s="545"/>
      <c r="ATQ45" s="545"/>
      <c r="ATR45" s="545"/>
      <c r="ATS45" s="545"/>
      <c r="ATT45" s="545"/>
      <c r="ATU45" s="545"/>
      <c r="ATV45" s="545"/>
      <c r="ATW45" s="545"/>
      <c r="ATX45" s="545"/>
      <c r="ATY45" s="545"/>
      <c r="ATZ45" s="545"/>
      <c r="AUA45" s="545"/>
      <c r="AUB45" s="545"/>
      <c r="AUC45" s="545"/>
      <c r="AUD45" s="545"/>
      <c r="AUE45" s="545"/>
      <c r="AUF45" s="545"/>
      <c r="AUG45" s="545"/>
      <c r="AUH45" s="545"/>
      <c r="AUI45" s="545"/>
      <c r="AUJ45" s="545"/>
      <c r="AUK45" s="545"/>
      <c r="AUL45" s="545"/>
      <c r="AUM45" s="545"/>
      <c r="AUN45" s="545"/>
      <c r="AUO45" s="545"/>
      <c r="AUP45" s="545"/>
      <c r="AUQ45" s="545"/>
      <c r="AUR45" s="545"/>
      <c r="AUS45" s="545"/>
      <c r="AUT45" s="545"/>
      <c r="AUU45" s="545"/>
      <c r="AUV45" s="545"/>
      <c r="AUW45" s="545"/>
      <c r="AUX45" s="545"/>
      <c r="AUY45" s="545"/>
      <c r="AUZ45" s="545"/>
      <c r="AVA45" s="545"/>
      <c r="AVB45" s="545"/>
      <c r="AVC45" s="545"/>
      <c r="AVD45" s="545"/>
      <c r="AVE45" s="545"/>
      <c r="AVF45" s="545"/>
      <c r="AVG45" s="545"/>
      <c r="AVH45" s="545"/>
      <c r="AVI45" s="545"/>
      <c r="AVJ45" s="545"/>
      <c r="AVK45" s="545"/>
      <c r="AVL45" s="545"/>
      <c r="AVM45" s="545"/>
      <c r="AVN45" s="545"/>
      <c r="AVO45" s="545"/>
      <c r="AVP45" s="545"/>
      <c r="AVQ45" s="545"/>
      <c r="AVR45" s="545"/>
      <c r="AVS45" s="545"/>
      <c r="AVT45" s="545"/>
      <c r="AVU45" s="545"/>
      <c r="AVV45" s="545"/>
      <c r="AVW45" s="545"/>
      <c r="AVX45" s="545"/>
      <c r="AVY45" s="545"/>
      <c r="AVZ45" s="545"/>
      <c r="AWA45" s="545"/>
      <c r="AWB45" s="545"/>
      <c r="AWC45" s="545"/>
      <c r="AWD45" s="545"/>
      <c r="AWE45" s="545"/>
      <c r="AWF45" s="545"/>
      <c r="AWG45" s="545"/>
      <c r="AWH45" s="545"/>
      <c r="AWI45" s="545"/>
      <c r="AWJ45" s="545"/>
      <c r="AWK45" s="545"/>
      <c r="AWL45" s="545"/>
      <c r="AWM45" s="545"/>
      <c r="AWN45" s="545"/>
      <c r="AWO45" s="545"/>
      <c r="AWP45" s="545"/>
      <c r="AWQ45" s="545"/>
      <c r="AWR45" s="545"/>
      <c r="AWS45" s="545"/>
      <c r="AWT45" s="545"/>
      <c r="AWU45" s="545"/>
      <c r="AWV45" s="545"/>
      <c r="AWW45" s="545"/>
      <c r="AWX45" s="545"/>
      <c r="AWY45" s="545"/>
      <c r="AWZ45" s="545"/>
      <c r="AXA45" s="545"/>
      <c r="AXB45" s="545"/>
      <c r="AXC45" s="545"/>
      <c r="AXD45" s="545"/>
      <c r="AXE45" s="545"/>
      <c r="AXF45" s="545"/>
      <c r="AXG45" s="545"/>
      <c r="AXH45" s="545"/>
      <c r="AXI45" s="545"/>
      <c r="AXJ45" s="545"/>
      <c r="AXK45" s="545"/>
      <c r="AXL45" s="545"/>
      <c r="AXM45" s="545"/>
      <c r="AXN45" s="545"/>
      <c r="AXO45" s="545"/>
      <c r="AXP45" s="545"/>
      <c r="AXQ45" s="545"/>
      <c r="AXR45" s="545"/>
      <c r="AXS45" s="545"/>
      <c r="AXT45" s="545"/>
      <c r="AXU45" s="545"/>
      <c r="AXV45" s="545"/>
      <c r="AXW45" s="545"/>
      <c r="AXX45" s="545"/>
      <c r="AXY45" s="545"/>
      <c r="AXZ45" s="545"/>
      <c r="AYA45" s="545"/>
      <c r="AYB45" s="545"/>
      <c r="AYC45" s="545"/>
      <c r="AYD45" s="545"/>
      <c r="AYE45" s="545"/>
      <c r="AYF45" s="545"/>
      <c r="AYG45" s="545"/>
      <c r="AYH45" s="545"/>
      <c r="AYI45" s="545"/>
      <c r="AYJ45" s="545"/>
      <c r="AYK45" s="545"/>
      <c r="AYL45" s="545"/>
      <c r="AYM45" s="545"/>
      <c r="AYN45" s="545"/>
      <c r="AYO45" s="545"/>
      <c r="AYP45" s="545"/>
      <c r="AYQ45" s="545"/>
      <c r="AYR45" s="545"/>
      <c r="AYS45" s="545"/>
      <c r="AYT45" s="545"/>
      <c r="AYU45" s="545"/>
      <c r="AYV45" s="545"/>
      <c r="AYW45" s="545"/>
      <c r="AYX45" s="545"/>
      <c r="AYY45" s="545"/>
      <c r="AYZ45" s="545"/>
      <c r="AZA45" s="545"/>
      <c r="AZB45" s="545"/>
      <c r="AZC45" s="545"/>
      <c r="AZD45" s="545"/>
      <c r="AZE45" s="545"/>
      <c r="AZF45" s="545"/>
      <c r="AZG45" s="545"/>
      <c r="AZH45" s="545"/>
      <c r="AZI45" s="545"/>
      <c r="AZJ45" s="545"/>
      <c r="AZK45" s="545"/>
      <c r="AZL45" s="545"/>
      <c r="AZM45" s="545"/>
      <c r="AZN45" s="545"/>
      <c r="AZO45" s="545"/>
      <c r="AZP45" s="545"/>
      <c r="AZQ45" s="545"/>
      <c r="AZR45" s="545"/>
      <c r="AZS45" s="545"/>
      <c r="AZT45" s="545"/>
      <c r="AZU45" s="545"/>
      <c r="AZV45" s="545"/>
      <c r="AZW45" s="545"/>
      <c r="AZX45" s="545"/>
      <c r="AZY45" s="545"/>
      <c r="AZZ45" s="545"/>
      <c r="BAA45" s="545"/>
      <c r="BAB45" s="545"/>
      <c r="BAC45" s="545"/>
      <c r="BAD45" s="545"/>
      <c r="BAE45" s="545"/>
      <c r="BAF45" s="545"/>
      <c r="BAG45" s="545"/>
      <c r="BAH45" s="545"/>
      <c r="BAI45" s="545"/>
      <c r="BAJ45" s="545"/>
      <c r="BAK45" s="545"/>
      <c r="BAL45" s="545"/>
      <c r="BAM45" s="545"/>
      <c r="BAN45" s="545"/>
      <c r="BAO45" s="545"/>
      <c r="BAP45" s="545"/>
      <c r="BAQ45" s="545"/>
      <c r="BAR45" s="545"/>
      <c r="BAS45" s="545"/>
      <c r="BAT45" s="545"/>
      <c r="BAU45" s="545"/>
      <c r="BAV45" s="545"/>
      <c r="BAW45" s="545"/>
      <c r="BAX45" s="545"/>
      <c r="BAY45" s="545"/>
      <c r="BAZ45" s="545"/>
      <c r="BBA45" s="545"/>
      <c r="BBB45" s="545"/>
      <c r="BBC45" s="545"/>
      <c r="BBD45" s="545"/>
      <c r="BBE45" s="545"/>
      <c r="BBF45" s="545"/>
      <c r="BBG45" s="545"/>
      <c r="BBH45" s="545"/>
      <c r="BBI45" s="545"/>
      <c r="BBJ45" s="545"/>
      <c r="BBK45" s="545"/>
      <c r="BBL45" s="545"/>
      <c r="BBM45" s="545"/>
      <c r="BBN45" s="545"/>
      <c r="BBO45" s="545"/>
      <c r="BBP45" s="545"/>
      <c r="BBQ45" s="545"/>
      <c r="BBR45" s="545"/>
      <c r="BBS45" s="545"/>
      <c r="BBT45" s="545"/>
      <c r="BBU45" s="545"/>
      <c r="BBV45" s="545"/>
      <c r="BBW45" s="545"/>
      <c r="BBX45" s="545"/>
      <c r="BBY45" s="545"/>
      <c r="BBZ45" s="545"/>
      <c r="BCA45" s="545"/>
      <c r="BCB45" s="545"/>
      <c r="BCC45" s="545"/>
      <c r="BCD45" s="545"/>
      <c r="BCE45" s="545"/>
      <c r="BCF45" s="545"/>
      <c r="BCG45" s="545"/>
      <c r="BCH45" s="545"/>
      <c r="BCI45" s="545"/>
      <c r="BCJ45" s="545"/>
      <c r="BCK45" s="545"/>
      <c r="BCL45" s="545"/>
      <c r="BCM45" s="545"/>
      <c r="BCN45" s="545"/>
      <c r="BCO45" s="545"/>
      <c r="BCP45" s="545"/>
      <c r="BCQ45" s="545"/>
      <c r="BCR45" s="545"/>
      <c r="BCS45" s="545"/>
      <c r="BCT45" s="545"/>
      <c r="BCU45" s="545"/>
      <c r="BCV45" s="545"/>
      <c r="BCW45" s="545"/>
      <c r="BCX45" s="545"/>
      <c r="BCY45" s="545"/>
      <c r="BCZ45" s="545"/>
      <c r="BDA45" s="545"/>
      <c r="BDB45" s="545"/>
      <c r="BDC45" s="545"/>
      <c r="BDD45" s="545"/>
      <c r="BDE45" s="545"/>
      <c r="BDF45" s="545"/>
      <c r="BDG45" s="545"/>
      <c r="BDH45" s="545"/>
      <c r="BDI45" s="545"/>
      <c r="BDJ45" s="545"/>
      <c r="BDK45" s="545"/>
      <c r="BDL45" s="545"/>
      <c r="BDM45" s="545"/>
      <c r="BDN45" s="545"/>
      <c r="BDO45" s="545"/>
      <c r="BDP45" s="545"/>
      <c r="BDQ45" s="545"/>
      <c r="BDR45" s="545"/>
      <c r="BDS45" s="545"/>
      <c r="BDT45" s="545"/>
      <c r="BDU45" s="545"/>
      <c r="BDV45" s="545"/>
      <c r="BDW45" s="545"/>
      <c r="BDX45" s="545"/>
      <c r="BDY45" s="545"/>
      <c r="BDZ45" s="545"/>
      <c r="BEA45" s="545"/>
      <c r="BEB45" s="545"/>
      <c r="BEC45" s="545"/>
      <c r="BED45" s="545"/>
      <c r="BEE45" s="545"/>
      <c r="BEF45" s="545"/>
      <c r="BEG45" s="545"/>
      <c r="BEH45" s="545"/>
      <c r="BEI45" s="545"/>
      <c r="BEJ45" s="545"/>
      <c r="BEK45" s="545"/>
      <c r="BEL45" s="545"/>
      <c r="BEM45" s="545"/>
      <c r="BEN45" s="545"/>
      <c r="BEO45" s="545"/>
      <c r="BEP45" s="545"/>
      <c r="BEQ45" s="545"/>
      <c r="BER45" s="545"/>
      <c r="BES45" s="545"/>
      <c r="BET45" s="545"/>
      <c r="BEU45" s="545"/>
      <c r="BEV45" s="545"/>
      <c r="BEW45" s="545"/>
      <c r="BEX45" s="545"/>
      <c r="BEY45" s="545"/>
      <c r="BEZ45" s="545"/>
      <c r="BFA45" s="545"/>
      <c r="BFB45" s="545"/>
      <c r="BFC45" s="545"/>
      <c r="BFD45" s="545"/>
      <c r="BFE45" s="545"/>
      <c r="BFF45" s="545"/>
      <c r="BFG45" s="545"/>
      <c r="BFH45" s="545"/>
      <c r="BFI45" s="545"/>
      <c r="BFJ45" s="545"/>
      <c r="BFK45" s="545"/>
      <c r="BFL45" s="545"/>
      <c r="BFM45" s="545"/>
      <c r="BFN45" s="545"/>
      <c r="BFO45" s="545"/>
      <c r="BFP45" s="545"/>
      <c r="BFQ45" s="545"/>
      <c r="BFR45" s="545"/>
      <c r="BFS45" s="545"/>
      <c r="BFT45" s="545"/>
      <c r="BFU45" s="545"/>
      <c r="BFV45" s="545"/>
      <c r="BFW45" s="545"/>
      <c r="BFX45" s="545"/>
      <c r="BFY45" s="545"/>
      <c r="BFZ45" s="545"/>
      <c r="BGA45" s="545"/>
      <c r="BGB45" s="545"/>
      <c r="BGC45" s="545"/>
      <c r="BGD45" s="545"/>
      <c r="BGE45" s="545"/>
      <c r="BGF45" s="545"/>
      <c r="BGG45" s="545"/>
      <c r="BGH45" s="545"/>
      <c r="BGI45" s="545"/>
      <c r="BGJ45" s="545"/>
      <c r="BGK45" s="545"/>
      <c r="BGL45" s="545"/>
      <c r="BGM45" s="545"/>
      <c r="BGN45" s="545"/>
      <c r="BGO45" s="545"/>
      <c r="BGP45" s="545"/>
      <c r="BGQ45" s="545"/>
      <c r="BGR45" s="545"/>
      <c r="BGS45" s="545"/>
      <c r="BGT45" s="545"/>
      <c r="BGU45" s="545"/>
      <c r="BGV45" s="545"/>
      <c r="BGW45" s="545"/>
      <c r="BGX45" s="545"/>
      <c r="BGY45" s="545"/>
      <c r="BGZ45" s="545"/>
      <c r="BHA45" s="545"/>
      <c r="BHB45" s="545"/>
      <c r="BHC45" s="545"/>
      <c r="BHD45" s="545"/>
      <c r="BHE45" s="545"/>
      <c r="BHF45" s="545"/>
      <c r="BHG45" s="545"/>
      <c r="BHH45" s="545"/>
      <c r="BHI45" s="545"/>
      <c r="BHJ45" s="545"/>
      <c r="BHK45" s="545"/>
      <c r="BHL45" s="545"/>
      <c r="BHM45" s="545"/>
      <c r="BHN45" s="545"/>
      <c r="BHO45" s="545"/>
      <c r="BHP45" s="545"/>
      <c r="BHQ45" s="545"/>
      <c r="BHR45" s="545"/>
      <c r="BHS45" s="545"/>
      <c r="BHT45" s="545"/>
      <c r="BHU45" s="545"/>
      <c r="BHV45" s="545"/>
      <c r="BHW45" s="545"/>
      <c r="BHX45" s="545"/>
      <c r="BHY45" s="545"/>
      <c r="BHZ45" s="545"/>
      <c r="BIA45" s="545"/>
      <c r="BIB45" s="545"/>
      <c r="BIC45" s="545"/>
      <c r="BID45" s="545"/>
      <c r="BIE45" s="545"/>
      <c r="BIF45" s="545"/>
      <c r="BIG45" s="545"/>
      <c r="BIH45" s="545"/>
      <c r="BII45" s="545"/>
      <c r="BIJ45" s="545"/>
      <c r="BIK45" s="545"/>
      <c r="BIL45" s="545"/>
      <c r="BIM45" s="545"/>
      <c r="BIN45" s="545"/>
      <c r="BIO45" s="545"/>
      <c r="BIP45" s="545"/>
      <c r="BIQ45" s="545"/>
      <c r="BIR45" s="545"/>
      <c r="BIS45" s="545"/>
      <c r="BIT45" s="545"/>
      <c r="BIU45" s="545"/>
      <c r="BIV45" s="545"/>
      <c r="BIW45" s="545"/>
      <c r="BIX45" s="545"/>
      <c r="BIY45" s="545"/>
      <c r="BIZ45" s="545"/>
      <c r="BJA45" s="545"/>
      <c r="BJB45" s="545"/>
      <c r="BJC45" s="545"/>
      <c r="BJD45" s="545"/>
      <c r="BJE45" s="545"/>
      <c r="BJF45" s="545"/>
      <c r="BJG45" s="545"/>
      <c r="BJH45" s="545"/>
      <c r="BJI45" s="545"/>
      <c r="BJJ45" s="545"/>
      <c r="BJK45" s="545"/>
      <c r="BJL45" s="545"/>
      <c r="BJM45" s="545"/>
      <c r="BJN45" s="545"/>
      <c r="BJO45" s="545"/>
      <c r="BJP45" s="545"/>
      <c r="BJQ45" s="545"/>
      <c r="BJR45" s="545"/>
      <c r="BJS45" s="545"/>
      <c r="BJT45" s="545"/>
      <c r="BJU45" s="545"/>
      <c r="BJV45" s="545"/>
      <c r="BJW45" s="545"/>
      <c r="BJX45" s="545"/>
      <c r="BJY45" s="545"/>
      <c r="BJZ45" s="545"/>
      <c r="BKA45" s="545"/>
      <c r="BKB45" s="545"/>
      <c r="BKC45" s="545"/>
      <c r="BKD45" s="545"/>
      <c r="BKE45" s="545"/>
      <c r="BKF45" s="545"/>
      <c r="BKG45" s="545"/>
      <c r="BKH45" s="545"/>
      <c r="BKI45" s="545"/>
      <c r="BKJ45" s="545"/>
      <c r="BKK45" s="545"/>
      <c r="BKL45" s="545"/>
      <c r="BKM45" s="545"/>
      <c r="BKN45" s="545"/>
      <c r="BKO45" s="545"/>
      <c r="BKP45" s="545"/>
      <c r="BKQ45" s="545"/>
      <c r="BKR45" s="545"/>
      <c r="BKS45" s="545"/>
      <c r="BKT45" s="545"/>
      <c r="BKU45" s="545"/>
      <c r="BKV45" s="545"/>
      <c r="BKW45" s="545"/>
      <c r="BKX45" s="545"/>
      <c r="BKY45" s="545"/>
      <c r="BKZ45" s="545"/>
      <c r="BLA45" s="545"/>
      <c r="BLB45" s="545"/>
      <c r="BLC45" s="545"/>
      <c r="BLD45" s="545"/>
      <c r="BLE45" s="545"/>
      <c r="BLF45" s="545"/>
      <c r="BLG45" s="545"/>
      <c r="BLH45" s="545"/>
      <c r="BLI45" s="545"/>
      <c r="BLJ45" s="545"/>
      <c r="BLK45" s="545"/>
      <c r="BLL45" s="545"/>
      <c r="BLM45" s="545"/>
      <c r="BLN45" s="545"/>
      <c r="BLO45" s="545"/>
      <c r="BLP45" s="545"/>
      <c r="BLQ45" s="545"/>
      <c r="BLR45" s="545"/>
      <c r="BLS45" s="545"/>
      <c r="BLT45" s="545"/>
      <c r="BLU45" s="545"/>
      <c r="BLV45" s="545"/>
      <c r="BLW45" s="545"/>
      <c r="BLX45" s="545"/>
      <c r="BLY45" s="545"/>
      <c r="BLZ45" s="545"/>
      <c r="BMA45" s="545"/>
      <c r="BMB45" s="545"/>
      <c r="BMC45" s="545"/>
      <c r="BMD45" s="545"/>
      <c r="BME45" s="545"/>
      <c r="BMF45" s="545"/>
      <c r="BMG45" s="545"/>
      <c r="BMH45" s="545"/>
      <c r="BMI45" s="545"/>
      <c r="BMJ45" s="545"/>
      <c r="BMK45" s="545"/>
      <c r="BML45" s="545"/>
      <c r="BMM45" s="545"/>
      <c r="BMN45" s="545"/>
      <c r="BMO45" s="545"/>
      <c r="BMP45" s="545"/>
      <c r="BMQ45" s="545"/>
      <c r="BMR45" s="545"/>
      <c r="BMS45" s="545"/>
      <c r="BMT45" s="545"/>
      <c r="BMU45" s="545"/>
      <c r="BMV45" s="545"/>
      <c r="BMW45" s="545"/>
      <c r="BMX45" s="545"/>
      <c r="BMY45" s="545"/>
      <c r="BMZ45" s="545"/>
      <c r="BNA45" s="545"/>
      <c r="BNB45" s="545"/>
      <c r="BNC45" s="545"/>
      <c r="BND45" s="545"/>
      <c r="BNE45" s="545"/>
      <c r="BNF45" s="545"/>
      <c r="BNG45" s="545"/>
      <c r="BNH45" s="545"/>
      <c r="BNI45" s="545"/>
      <c r="BNJ45" s="545"/>
      <c r="BNK45" s="545"/>
      <c r="BNL45" s="545"/>
      <c r="BNM45" s="545"/>
      <c r="BNN45" s="545"/>
      <c r="BNO45" s="545"/>
      <c r="BNP45" s="545"/>
      <c r="BNQ45" s="545"/>
      <c r="BNR45" s="545"/>
      <c r="BNS45" s="545"/>
      <c r="BNT45" s="545"/>
      <c r="BNU45" s="545"/>
      <c r="BNV45" s="545"/>
      <c r="BNW45" s="545"/>
      <c r="BNX45" s="545"/>
      <c r="BNY45" s="545"/>
      <c r="BNZ45" s="545"/>
      <c r="BOA45" s="545"/>
      <c r="BOB45" s="545"/>
      <c r="BOC45" s="545"/>
      <c r="BOD45" s="545"/>
      <c r="BOE45" s="545"/>
      <c r="BOF45" s="545"/>
      <c r="BOG45" s="545"/>
      <c r="BOH45" s="545"/>
      <c r="BOI45" s="545"/>
      <c r="BOJ45" s="545"/>
      <c r="BOK45" s="545"/>
      <c r="BOL45" s="545"/>
      <c r="BOM45" s="545"/>
      <c r="BON45" s="545"/>
      <c r="BOO45" s="545"/>
      <c r="BOP45" s="545"/>
      <c r="BOQ45" s="545"/>
      <c r="BOR45" s="545"/>
      <c r="BOS45" s="545"/>
      <c r="BOT45" s="545"/>
      <c r="BOU45" s="545"/>
      <c r="BOV45" s="545"/>
      <c r="BOW45" s="545"/>
      <c r="BOX45" s="545"/>
      <c r="BOY45" s="545"/>
      <c r="BOZ45" s="545"/>
      <c r="BPA45" s="545"/>
      <c r="BPB45" s="545"/>
      <c r="BPC45" s="545"/>
      <c r="BPD45" s="545"/>
      <c r="BPE45" s="545"/>
      <c r="BPF45" s="545"/>
      <c r="BPG45" s="545"/>
      <c r="BPH45" s="545"/>
      <c r="BPI45" s="545"/>
      <c r="BPJ45" s="545"/>
      <c r="BPK45" s="545"/>
      <c r="BPL45" s="545"/>
      <c r="BPM45" s="545"/>
      <c r="BPN45" s="545"/>
      <c r="BPO45" s="545"/>
      <c r="BPP45" s="545"/>
      <c r="BPQ45" s="545"/>
      <c r="BPR45" s="545"/>
      <c r="BPS45" s="545"/>
      <c r="BPT45" s="545"/>
      <c r="BPU45" s="545"/>
      <c r="BPV45" s="545"/>
      <c r="BPW45" s="545"/>
      <c r="BPX45" s="545"/>
      <c r="BPY45" s="545"/>
      <c r="BPZ45" s="545"/>
      <c r="BQA45" s="545"/>
      <c r="BQB45" s="545"/>
      <c r="BQC45" s="545"/>
      <c r="BQD45" s="545"/>
      <c r="BQE45" s="545"/>
      <c r="BQF45" s="545"/>
      <c r="BQG45" s="545"/>
      <c r="BQH45" s="545"/>
      <c r="BQI45" s="545"/>
      <c r="BQJ45" s="545"/>
      <c r="BQK45" s="545"/>
      <c r="BQL45" s="545"/>
      <c r="BQM45" s="545"/>
      <c r="BQN45" s="545"/>
      <c r="BQO45" s="545"/>
      <c r="BQP45" s="545"/>
      <c r="BQQ45" s="545"/>
      <c r="BQR45" s="545"/>
      <c r="BQS45" s="545"/>
      <c r="BQT45" s="545"/>
      <c r="BQU45" s="545"/>
      <c r="BQV45" s="545"/>
      <c r="BQW45" s="545"/>
      <c r="BQX45" s="545"/>
      <c r="BQY45" s="545"/>
      <c r="BQZ45" s="545"/>
      <c r="BRA45" s="545"/>
      <c r="BRB45" s="545"/>
      <c r="BRC45" s="545"/>
      <c r="BRD45" s="545"/>
      <c r="BRE45" s="545"/>
      <c r="BRF45" s="545"/>
      <c r="BRG45" s="545"/>
      <c r="BRH45" s="545"/>
      <c r="BRI45" s="545"/>
      <c r="BRJ45" s="545"/>
      <c r="BRK45" s="545"/>
      <c r="BRL45" s="545"/>
      <c r="BRM45" s="545"/>
      <c r="BRN45" s="545"/>
      <c r="BRO45" s="545"/>
      <c r="BRP45" s="545"/>
      <c r="BRQ45" s="545"/>
      <c r="BRR45" s="545"/>
      <c r="BRS45" s="545"/>
      <c r="BRT45" s="545"/>
      <c r="BRU45" s="545"/>
      <c r="BRV45" s="545"/>
      <c r="BRW45" s="545"/>
      <c r="BRX45" s="545"/>
      <c r="BRY45" s="545"/>
      <c r="BRZ45" s="545"/>
      <c r="BSA45" s="545"/>
      <c r="BSB45" s="545"/>
      <c r="BSC45" s="545"/>
      <c r="BSD45" s="545"/>
      <c r="BSE45" s="545"/>
      <c r="BSF45" s="545"/>
      <c r="BSG45" s="545"/>
      <c r="BSH45" s="545"/>
      <c r="BSI45" s="545"/>
      <c r="BSJ45" s="545"/>
      <c r="BSK45" s="545"/>
      <c r="BSL45" s="545"/>
      <c r="BSM45" s="545"/>
      <c r="BSN45" s="545"/>
      <c r="BSO45" s="545"/>
      <c r="BSP45" s="545"/>
      <c r="BSQ45" s="545"/>
      <c r="BSR45" s="545"/>
      <c r="BSS45" s="545"/>
      <c r="BST45" s="545"/>
      <c r="BSU45" s="545"/>
      <c r="BSV45" s="545"/>
      <c r="BSW45" s="545"/>
      <c r="BSX45" s="545"/>
      <c r="BSY45" s="545"/>
      <c r="BSZ45" s="545"/>
      <c r="BTA45" s="545"/>
      <c r="BTB45" s="545"/>
      <c r="BTC45" s="545"/>
      <c r="BTD45" s="545"/>
      <c r="BTE45" s="545"/>
      <c r="BTF45" s="545"/>
      <c r="BTG45" s="545"/>
      <c r="BTH45" s="545"/>
      <c r="BTI45" s="545"/>
      <c r="BTJ45" s="545"/>
      <c r="BTK45" s="545"/>
      <c r="BTL45" s="545"/>
      <c r="BTM45" s="545"/>
      <c r="BTN45" s="545"/>
      <c r="BTO45" s="545"/>
      <c r="BTP45" s="545"/>
      <c r="BTQ45" s="545"/>
      <c r="BTR45" s="545"/>
      <c r="BTS45" s="545"/>
      <c r="BTT45" s="545"/>
      <c r="BTU45" s="545"/>
      <c r="BTV45" s="545"/>
      <c r="BTW45" s="545"/>
      <c r="BTX45" s="545"/>
      <c r="BTY45" s="545"/>
      <c r="BTZ45" s="545"/>
      <c r="BUA45" s="545"/>
      <c r="BUB45" s="545"/>
      <c r="BUC45" s="545"/>
      <c r="BUD45" s="545"/>
      <c r="BUE45" s="545"/>
      <c r="BUF45" s="545"/>
      <c r="BUG45" s="545"/>
      <c r="BUH45" s="545"/>
      <c r="BUI45" s="545"/>
      <c r="BUJ45" s="545"/>
      <c r="BUK45" s="545"/>
      <c r="BUL45" s="545"/>
      <c r="BUM45" s="545"/>
      <c r="BUN45" s="545"/>
      <c r="BUO45" s="545"/>
      <c r="BUP45" s="545"/>
      <c r="BUQ45" s="545"/>
      <c r="BUR45" s="545"/>
      <c r="BUS45" s="545"/>
      <c r="BUT45" s="545"/>
      <c r="BUU45" s="545"/>
      <c r="BUV45" s="545"/>
      <c r="BUW45" s="545"/>
      <c r="BUX45" s="545"/>
      <c r="BUY45" s="545"/>
      <c r="BUZ45" s="545"/>
      <c r="BVA45" s="545"/>
      <c r="BVB45" s="545"/>
      <c r="BVC45" s="545"/>
      <c r="BVD45" s="545"/>
      <c r="BVE45" s="545"/>
      <c r="BVF45" s="545"/>
      <c r="BVG45" s="545"/>
      <c r="BVH45" s="545"/>
      <c r="BVI45" s="545"/>
      <c r="BVJ45" s="545"/>
      <c r="BVK45" s="545"/>
      <c r="BVL45" s="545"/>
      <c r="BVM45" s="545"/>
      <c r="BVN45" s="545"/>
      <c r="BVO45" s="545"/>
      <c r="BVP45" s="545"/>
      <c r="BVQ45" s="545"/>
      <c r="BVR45" s="545"/>
      <c r="BVS45" s="545"/>
      <c r="BVT45" s="545"/>
      <c r="BVU45" s="545"/>
      <c r="BVV45" s="545"/>
      <c r="BVW45" s="545"/>
      <c r="BVX45" s="545"/>
      <c r="BVY45" s="545"/>
      <c r="BVZ45" s="545"/>
      <c r="BWA45" s="545"/>
      <c r="BWB45" s="545"/>
      <c r="BWC45" s="545"/>
      <c r="BWD45" s="545"/>
      <c r="BWE45" s="545"/>
      <c r="BWF45" s="545"/>
      <c r="BWG45" s="545"/>
      <c r="BWH45" s="545"/>
      <c r="BWI45" s="545"/>
      <c r="BWJ45" s="545"/>
      <c r="BWK45" s="545"/>
      <c r="BWL45" s="545"/>
      <c r="BWM45" s="545"/>
      <c r="BWN45" s="545"/>
      <c r="BWO45" s="545"/>
      <c r="BWP45" s="545"/>
      <c r="BWQ45" s="545"/>
      <c r="BWR45" s="545"/>
      <c r="BWS45" s="545"/>
      <c r="BWT45" s="545"/>
      <c r="BWU45" s="545"/>
      <c r="BWV45" s="545"/>
      <c r="BWW45" s="545"/>
      <c r="BWX45" s="545"/>
      <c r="BWY45" s="545"/>
      <c r="BWZ45" s="545"/>
      <c r="BXA45" s="545"/>
      <c r="BXB45" s="545"/>
      <c r="BXC45" s="545"/>
      <c r="BXD45" s="545"/>
      <c r="BXE45" s="545"/>
      <c r="BXF45" s="545"/>
      <c r="BXG45" s="545"/>
      <c r="BXH45" s="545"/>
      <c r="BXI45" s="545"/>
      <c r="BXJ45" s="545"/>
      <c r="BXK45" s="545"/>
      <c r="BXL45" s="545"/>
      <c r="BXM45" s="545"/>
      <c r="BXN45" s="545"/>
      <c r="BXO45" s="545"/>
      <c r="BXP45" s="545"/>
      <c r="BXQ45" s="545"/>
      <c r="BXR45" s="545"/>
      <c r="BXS45" s="545"/>
      <c r="BXT45" s="545"/>
      <c r="BXU45" s="545"/>
      <c r="BXV45" s="545"/>
      <c r="BXW45" s="545"/>
      <c r="BXX45" s="545"/>
      <c r="BXY45" s="545"/>
      <c r="BXZ45" s="545"/>
      <c r="BYA45" s="545"/>
      <c r="BYB45" s="545"/>
      <c r="BYC45" s="545"/>
      <c r="BYD45" s="545"/>
      <c r="BYE45" s="545"/>
      <c r="BYF45" s="545"/>
      <c r="BYG45" s="545"/>
      <c r="BYH45" s="545"/>
      <c r="BYI45" s="545"/>
      <c r="BYJ45" s="545"/>
      <c r="BYK45" s="545"/>
      <c r="BYL45" s="545"/>
      <c r="BYM45" s="545"/>
      <c r="BYN45" s="545"/>
      <c r="BYO45" s="545"/>
      <c r="BYP45" s="545"/>
      <c r="BYQ45" s="545"/>
      <c r="BYR45" s="545"/>
      <c r="BYS45" s="545"/>
      <c r="BYT45" s="545"/>
      <c r="BYU45" s="545"/>
      <c r="BYV45" s="545"/>
      <c r="BYW45" s="545"/>
      <c r="BYX45" s="545"/>
      <c r="BYY45" s="545"/>
      <c r="BYZ45" s="545"/>
      <c r="BZA45" s="545"/>
      <c r="BZB45" s="545"/>
      <c r="BZC45" s="545"/>
      <c r="BZD45" s="545"/>
      <c r="BZE45" s="545"/>
      <c r="BZF45" s="545"/>
      <c r="BZG45" s="545"/>
      <c r="BZH45" s="545"/>
      <c r="BZI45" s="545"/>
      <c r="BZJ45" s="545"/>
      <c r="BZK45" s="545"/>
      <c r="BZL45" s="545"/>
      <c r="BZM45" s="545"/>
      <c r="BZN45" s="545"/>
      <c r="BZO45" s="545"/>
      <c r="BZP45" s="545"/>
      <c r="BZQ45" s="545"/>
      <c r="BZR45" s="545"/>
      <c r="BZS45" s="545"/>
      <c r="BZT45" s="545"/>
      <c r="BZU45" s="545"/>
      <c r="BZV45" s="545"/>
      <c r="BZW45" s="545"/>
      <c r="BZX45" s="545"/>
      <c r="BZY45" s="545"/>
      <c r="BZZ45" s="545"/>
      <c r="CAA45" s="545"/>
      <c r="CAB45" s="545"/>
      <c r="CAC45" s="545"/>
      <c r="CAD45" s="545"/>
      <c r="CAE45" s="545"/>
      <c r="CAF45" s="545"/>
      <c r="CAG45" s="545"/>
      <c r="CAH45" s="545"/>
      <c r="CAI45" s="545"/>
      <c r="CAJ45" s="545"/>
      <c r="CAK45" s="545"/>
      <c r="CAL45" s="545"/>
      <c r="CAM45" s="545"/>
      <c r="CAN45" s="545"/>
      <c r="CAO45" s="545"/>
      <c r="CAP45" s="545"/>
      <c r="CAQ45" s="545"/>
      <c r="CAR45" s="545"/>
      <c r="CAS45" s="545"/>
      <c r="CAT45" s="545"/>
      <c r="CAU45" s="545"/>
      <c r="CAV45" s="545"/>
      <c r="CAW45" s="545"/>
      <c r="CAX45" s="545"/>
      <c r="CAY45" s="545"/>
      <c r="CAZ45" s="545"/>
      <c r="CBA45" s="545"/>
      <c r="CBB45" s="545"/>
      <c r="CBC45" s="545"/>
      <c r="CBD45" s="545"/>
      <c r="CBE45" s="545"/>
      <c r="CBF45" s="545"/>
      <c r="CBG45" s="545"/>
      <c r="CBH45" s="545"/>
      <c r="CBI45" s="545"/>
      <c r="CBJ45" s="545"/>
      <c r="CBK45" s="545"/>
      <c r="CBL45" s="545"/>
      <c r="CBM45" s="545"/>
      <c r="CBN45" s="545"/>
      <c r="CBO45" s="545"/>
      <c r="CBP45" s="545"/>
      <c r="CBQ45" s="545"/>
      <c r="CBR45" s="545"/>
      <c r="CBS45" s="545"/>
      <c r="CBT45" s="545"/>
      <c r="CBU45" s="545"/>
      <c r="CBV45" s="545"/>
      <c r="CBW45" s="545"/>
      <c r="CBX45" s="545"/>
      <c r="CBY45" s="545"/>
      <c r="CBZ45" s="545"/>
      <c r="CCA45" s="545"/>
      <c r="CCB45" s="545"/>
      <c r="CCC45" s="545"/>
      <c r="CCD45" s="545"/>
      <c r="CCE45" s="545"/>
      <c r="CCF45" s="545"/>
      <c r="CCG45" s="545"/>
      <c r="CCH45" s="545"/>
      <c r="CCI45" s="545"/>
      <c r="CCJ45" s="545"/>
      <c r="CCK45" s="545"/>
      <c r="CCL45" s="545"/>
      <c r="CCM45" s="545"/>
      <c r="CCN45" s="545"/>
      <c r="CCO45" s="545"/>
      <c r="CCP45" s="545"/>
      <c r="CCQ45" s="545"/>
      <c r="CCR45" s="545"/>
      <c r="CCS45" s="545"/>
      <c r="CCT45" s="545"/>
      <c r="CCU45" s="545"/>
      <c r="CCV45" s="545"/>
      <c r="CCW45" s="545"/>
      <c r="CCX45" s="545"/>
      <c r="CCY45" s="545"/>
      <c r="CCZ45" s="545"/>
      <c r="CDA45" s="545"/>
      <c r="CDB45" s="545"/>
      <c r="CDC45" s="545"/>
      <c r="CDD45" s="545"/>
      <c r="CDE45" s="545"/>
      <c r="CDF45" s="545"/>
      <c r="CDG45" s="545"/>
      <c r="CDH45" s="545"/>
      <c r="CDI45" s="545"/>
      <c r="CDJ45" s="545"/>
      <c r="CDK45" s="545"/>
      <c r="CDL45" s="545"/>
      <c r="CDM45" s="545"/>
      <c r="CDN45" s="545"/>
      <c r="CDO45" s="545"/>
      <c r="CDP45" s="545"/>
      <c r="CDQ45" s="545"/>
      <c r="CDR45" s="545"/>
      <c r="CDS45" s="545"/>
      <c r="CDT45" s="545"/>
      <c r="CDU45" s="545"/>
      <c r="CDV45" s="545"/>
      <c r="CDW45" s="545"/>
      <c r="CDX45" s="545"/>
      <c r="CDY45" s="545"/>
      <c r="CDZ45" s="545"/>
      <c r="CEA45" s="545"/>
      <c r="CEB45" s="545"/>
      <c r="CEC45" s="545"/>
      <c r="CED45" s="545"/>
      <c r="CEE45" s="545"/>
      <c r="CEF45" s="545"/>
      <c r="CEG45" s="545"/>
      <c r="CEH45" s="545"/>
      <c r="CEI45" s="545"/>
      <c r="CEJ45" s="545"/>
      <c r="CEK45" s="545"/>
      <c r="CEL45" s="545"/>
      <c r="CEM45" s="545"/>
      <c r="CEN45" s="545"/>
      <c r="CEO45" s="545"/>
      <c r="CEP45" s="545"/>
      <c r="CEQ45" s="545"/>
      <c r="CER45" s="545"/>
      <c r="CES45" s="545"/>
      <c r="CET45" s="545"/>
      <c r="CEU45" s="545"/>
      <c r="CEV45" s="545"/>
      <c r="CEW45" s="545"/>
      <c r="CEX45" s="545"/>
      <c r="CEY45" s="545"/>
      <c r="CEZ45" s="545"/>
      <c r="CFA45" s="545"/>
      <c r="CFB45" s="545"/>
      <c r="CFC45" s="545"/>
      <c r="CFD45" s="545"/>
      <c r="CFE45" s="545"/>
      <c r="CFF45" s="545"/>
      <c r="CFG45" s="545"/>
      <c r="CFH45" s="545"/>
      <c r="CFI45" s="545"/>
      <c r="CFJ45" s="545"/>
      <c r="CFK45" s="545"/>
      <c r="CFL45" s="545"/>
      <c r="CFM45" s="545"/>
      <c r="CFN45" s="545"/>
      <c r="CFO45" s="545"/>
      <c r="CFP45" s="545"/>
      <c r="CFQ45" s="545"/>
      <c r="CFR45" s="545"/>
      <c r="CFS45" s="545"/>
      <c r="CFT45" s="545"/>
      <c r="CFU45" s="545"/>
      <c r="CFV45" s="545"/>
      <c r="CFW45" s="545"/>
      <c r="CFX45" s="545"/>
      <c r="CFY45" s="545"/>
      <c r="CFZ45" s="545"/>
      <c r="CGA45" s="545"/>
      <c r="CGB45" s="545"/>
      <c r="CGC45" s="545"/>
      <c r="CGD45" s="545"/>
      <c r="CGE45" s="545"/>
      <c r="CGF45" s="545"/>
      <c r="CGG45" s="545"/>
      <c r="CGH45" s="545"/>
      <c r="CGI45" s="545"/>
      <c r="CGJ45" s="545"/>
      <c r="CGK45" s="545"/>
      <c r="CGL45" s="545"/>
      <c r="CGM45" s="545"/>
      <c r="CGN45" s="545"/>
      <c r="CGO45" s="545"/>
      <c r="CGP45" s="545"/>
      <c r="CGQ45" s="545"/>
      <c r="CGR45" s="545"/>
      <c r="CGS45" s="545"/>
      <c r="CGT45" s="545"/>
      <c r="CGU45" s="545"/>
      <c r="CGV45" s="545"/>
      <c r="CGW45" s="545"/>
      <c r="CGX45" s="545"/>
      <c r="CGY45" s="545"/>
      <c r="CGZ45" s="545"/>
      <c r="CHA45" s="545"/>
      <c r="CHB45" s="545"/>
      <c r="CHC45" s="545"/>
      <c r="CHD45" s="545"/>
      <c r="CHE45" s="545"/>
      <c r="CHF45" s="545"/>
      <c r="CHG45" s="545"/>
      <c r="CHH45" s="545"/>
      <c r="CHI45" s="545"/>
      <c r="CHJ45" s="545"/>
      <c r="CHK45" s="545"/>
      <c r="CHL45" s="545"/>
      <c r="CHM45" s="545"/>
      <c r="CHN45" s="545"/>
      <c r="CHO45" s="545"/>
      <c r="CHP45" s="545"/>
      <c r="CHQ45" s="545"/>
      <c r="CHR45" s="545"/>
      <c r="CHS45" s="545"/>
      <c r="CHT45" s="545"/>
      <c r="CHU45" s="545"/>
      <c r="CHV45" s="545"/>
      <c r="CHW45" s="545"/>
      <c r="CHX45" s="545"/>
      <c r="CHY45" s="545"/>
      <c r="CHZ45" s="545"/>
      <c r="CIA45" s="545"/>
      <c r="CIB45" s="545"/>
      <c r="CIC45" s="545"/>
      <c r="CID45" s="545"/>
      <c r="CIE45" s="545"/>
      <c r="CIF45" s="545"/>
      <c r="CIG45" s="545"/>
      <c r="CIH45" s="545"/>
      <c r="CII45" s="545"/>
      <c r="CIJ45" s="545"/>
      <c r="CIK45" s="545"/>
      <c r="CIL45" s="545"/>
      <c r="CIM45" s="545"/>
      <c r="CIN45" s="545"/>
      <c r="CIO45" s="545"/>
      <c r="CIP45" s="545"/>
      <c r="CIQ45" s="545"/>
      <c r="CIR45" s="545"/>
      <c r="CIS45" s="545"/>
      <c r="CIT45" s="545"/>
      <c r="CIU45" s="545"/>
      <c r="CIV45" s="545"/>
      <c r="CIW45" s="545"/>
      <c r="CIX45" s="545"/>
      <c r="CIY45" s="545"/>
      <c r="CIZ45" s="545"/>
      <c r="CJA45" s="545"/>
      <c r="CJB45" s="545"/>
      <c r="CJC45" s="545"/>
      <c r="CJD45" s="545"/>
      <c r="CJE45" s="545"/>
      <c r="CJF45" s="545"/>
      <c r="CJG45" s="545"/>
      <c r="CJH45" s="545"/>
      <c r="CJI45" s="545"/>
      <c r="CJJ45" s="545"/>
      <c r="CJK45" s="545"/>
      <c r="CJL45" s="545"/>
      <c r="CJM45" s="545"/>
      <c r="CJN45" s="545"/>
      <c r="CJO45" s="545"/>
      <c r="CJP45" s="545"/>
      <c r="CJQ45" s="545"/>
      <c r="CJR45" s="545"/>
      <c r="CJS45" s="545"/>
      <c r="CJT45" s="545"/>
      <c r="CJU45" s="545"/>
      <c r="CJV45" s="545"/>
      <c r="CJW45" s="545"/>
      <c r="CJX45" s="545"/>
      <c r="CJY45" s="545"/>
      <c r="CJZ45" s="545"/>
      <c r="CKA45" s="545"/>
      <c r="CKB45" s="545"/>
      <c r="CKC45" s="545"/>
      <c r="CKD45" s="545"/>
      <c r="CKE45" s="545"/>
      <c r="CKF45" s="545"/>
      <c r="CKG45" s="545"/>
      <c r="CKH45" s="545"/>
      <c r="CKI45" s="545"/>
      <c r="CKJ45" s="545"/>
      <c r="CKK45" s="545"/>
      <c r="CKL45" s="545"/>
      <c r="CKM45" s="545"/>
      <c r="CKN45" s="545"/>
      <c r="CKO45" s="545"/>
      <c r="CKP45" s="545"/>
      <c r="CKQ45" s="545"/>
      <c r="CKR45" s="545"/>
      <c r="CKS45" s="545"/>
      <c r="CKT45" s="545"/>
      <c r="CKU45" s="545"/>
      <c r="CKV45" s="545"/>
      <c r="CKW45" s="545"/>
      <c r="CKX45" s="545"/>
      <c r="CKY45" s="545"/>
      <c r="CKZ45" s="545"/>
      <c r="CLA45" s="545"/>
      <c r="CLB45" s="545"/>
      <c r="CLC45" s="545"/>
      <c r="CLD45" s="545"/>
      <c r="CLE45" s="545"/>
      <c r="CLF45" s="545"/>
      <c r="CLG45" s="545"/>
      <c r="CLH45" s="545"/>
      <c r="CLI45" s="545"/>
      <c r="CLJ45" s="545"/>
      <c r="CLK45" s="545"/>
      <c r="CLL45" s="545"/>
      <c r="CLM45" s="545"/>
      <c r="CLN45" s="545"/>
      <c r="CLO45" s="545"/>
      <c r="CLP45" s="545"/>
      <c r="CLQ45" s="545"/>
      <c r="CLR45" s="545"/>
      <c r="CLS45" s="545"/>
      <c r="CLT45" s="545"/>
      <c r="CLU45" s="545"/>
      <c r="CLV45" s="545"/>
      <c r="CLW45" s="545"/>
      <c r="CLX45" s="545"/>
      <c r="CLY45" s="545"/>
      <c r="CLZ45" s="545"/>
      <c r="CMA45" s="545"/>
      <c r="CMB45" s="545"/>
      <c r="CMC45" s="545"/>
      <c r="CMD45" s="545"/>
      <c r="CME45" s="545"/>
      <c r="CMF45" s="545"/>
      <c r="CMG45" s="545"/>
      <c r="CMH45" s="545"/>
      <c r="CMI45" s="545"/>
      <c r="CMJ45" s="545"/>
      <c r="CMK45" s="545"/>
      <c r="CML45" s="545"/>
      <c r="CMM45" s="545"/>
      <c r="CMN45" s="545"/>
      <c r="CMO45" s="545"/>
      <c r="CMP45" s="545"/>
      <c r="CMQ45" s="545"/>
      <c r="CMR45" s="545"/>
      <c r="CMS45" s="545"/>
      <c r="CMT45" s="545"/>
      <c r="CMU45" s="545"/>
      <c r="CMV45" s="545"/>
      <c r="CMW45" s="545"/>
      <c r="CMX45" s="545"/>
      <c r="CMY45" s="545"/>
      <c r="CMZ45" s="545"/>
      <c r="CNA45" s="545"/>
      <c r="CNB45" s="545"/>
      <c r="CNC45" s="545"/>
      <c r="CND45" s="545"/>
      <c r="CNE45" s="545"/>
      <c r="CNF45" s="545"/>
      <c r="CNG45" s="545"/>
      <c r="CNH45" s="545"/>
      <c r="CNI45" s="545"/>
      <c r="CNJ45" s="545"/>
      <c r="CNK45" s="545"/>
      <c r="CNL45" s="545"/>
      <c r="CNM45" s="545"/>
      <c r="CNN45" s="545"/>
      <c r="CNO45" s="545"/>
      <c r="CNP45" s="545"/>
      <c r="CNQ45" s="545"/>
      <c r="CNR45" s="545"/>
      <c r="CNS45" s="545"/>
      <c r="CNT45" s="545"/>
      <c r="CNU45" s="545"/>
      <c r="CNV45" s="545"/>
      <c r="CNW45" s="545"/>
      <c r="CNX45" s="545"/>
      <c r="CNY45" s="545"/>
      <c r="CNZ45" s="545"/>
      <c r="COA45" s="545"/>
      <c r="COB45" s="545"/>
      <c r="COC45" s="545"/>
      <c r="COD45" s="545"/>
      <c r="COE45" s="545"/>
      <c r="COF45" s="545"/>
      <c r="COG45" s="545"/>
      <c r="COH45" s="545"/>
      <c r="COI45" s="545"/>
      <c r="COJ45" s="545"/>
      <c r="COK45" s="545"/>
      <c r="COL45" s="545"/>
      <c r="COM45" s="545"/>
      <c r="CON45" s="545"/>
      <c r="COO45" s="545"/>
      <c r="COP45" s="545"/>
      <c r="COQ45" s="545"/>
      <c r="COR45" s="545"/>
      <c r="COS45" s="545"/>
      <c r="COT45" s="545"/>
      <c r="COU45" s="545"/>
      <c r="COV45" s="545"/>
      <c r="COW45" s="545"/>
      <c r="COX45" s="545"/>
      <c r="COY45" s="545"/>
      <c r="COZ45" s="545"/>
      <c r="CPA45" s="545"/>
      <c r="CPB45" s="545"/>
      <c r="CPC45" s="545"/>
      <c r="CPD45" s="545"/>
      <c r="CPE45" s="545"/>
      <c r="CPF45" s="545"/>
      <c r="CPG45" s="545"/>
      <c r="CPH45" s="545"/>
      <c r="CPI45" s="545"/>
      <c r="CPJ45" s="545"/>
      <c r="CPK45" s="545"/>
      <c r="CPL45" s="545"/>
      <c r="CPM45" s="545"/>
      <c r="CPN45" s="545"/>
      <c r="CPO45" s="545"/>
      <c r="CPP45" s="545"/>
      <c r="CPQ45" s="545"/>
      <c r="CPR45" s="545"/>
      <c r="CPS45" s="545"/>
      <c r="CPT45" s="545"/>
      <c r="CPU45" s="545"/>
      <c r="CPV45" s="545"/>
      <c r="CPW45" s="545"/>
      <c r="CPX45" s="545"/>
      <c r="CPY45" s="545"/>
      <c r="CPZ45" s="545"/>
      <c r="CQA45" s="545"/>
      <c r="CQB45" s="545"/>
      <c r="CQC45" s="545"/>
      <c r="CQD45" s="545"/>
      <c r="CQE45" s="545"/>
      <c r="CQF45" s="545"/>
      <c r="CQG45" s="545"/>
      <c r="CQH45" s="545"/>
      <c r="CQI45" s="545"/>
      <c r="CQJ45" s="545"/>
      <c r="CQK45" s="545"/>
      <c r="CQL45" s="545"/>
      <c r="CQM45" s="545"/>
      <c r="CQN45" s="545"/>
      <c r="CQO45" s="545"/>
      <c r="CQP45" s="545"/>
      <c r="CQQ45" s="545"/>
      <c r="CQR45" s="545"/>
      <c r="CQS45" s="545"/>
      <c r="CQT45" s="545"/>
      <c r="CQU45" s="545"/>
      <c r="CQV45" s="545"/>
      <c r="CQW45" s="545"/>
      <c r="CQX45" s="545"/>
      <c r="CQY45" s="545"/>
      <c r="CQZ45" s="545"/>
      <c r="CRA45" s="545"/>
      <c r="CRB45" s="545"/>
      <c r="CRC45" s="545"/>
      <c r="CRD45" s="545"/>
      <c r="CRE45" s="545"/>
      <c r="CRF45" s="545"/>
      <c r="CRG45" s="545"/>
      <c r="CRH45" s="545"/>
      <c r="CRI45" s="545"/>
      <c r="CRJ45" s="545"/>
      <c r="CRK45" s="545"/>
      <c r="CRL45" s="545"/>
      <c r="CRM45" s="545"/>
      <c r="CRN45" s="545"/>
      <c r="CRO45" s="545"/>
      <c r="CRP45" s="545"/>
      <c r="CRQ45" s="545"/>
      <c r="CRR45" s="545"/>
      <c r="CRS45" s="545"/>
      <c r="CRT45" s="545"/>
      <c r="CRU45" s="545"/>
      <c r="CRV45" s="545"/>
      <c r="CRW45" s="545"/>
      <c r="CRX45" s="545"/>
      <c r="CRY45" s="545"/>
      <c r="CRZ45" s="545"/>
      <c r="CSA45" s="545"/>
      <c r="CSB45" s="545"/>
      <c r="CSC45" s="545"/>
      <c r="CSD45" s="545"/>
      <c r="CSE45" s="545"/>
      <c r="CSF45" s="545"/>
      <c r="CSG45" s="545"/>
      <c r="CSH45" s="545"/>
      <c r="CSI45" s="545"/>
      <c r="CSJ45" s="545"/>
      <c r="CSK45" s="545"/>
      <c r="CSL45" s="545"/>
      <c r="CSM45" s="545"/>
      <c r="CSN45" s="545"/>
      <c r="CSO45" s="545"/>
      <c r="CSP45" s="545"/>
      <c r="CSQ45" s="545"/>
      <c r="CSR45" s="545"/>
      <c r="CSS45" s="545"/>
      <c r="CST45" s="545"/>
      <c r="CSU45" s="545"/>
      <c r="CSV45" s="545"/>
      <c r="CSW45" s="545"/>
      <c r="CSX45" s="545"/>
      <c r="CSY45" s="545"/>
      <c r="CSZ45" s="545"/>
      <c r="CTA45" s="545"/>
      <c r="CTB45" s="545"/>
      <c r="CTC45" s="545"/>
      <c r="CTD45" s="545"/>
      <c r="CTE45" s="545"/>
      <c r="CTF45" s="545"/>
      <c r="CTG45" s="545"/>
      <c r="CTH45" s="545"/>
      <c r="CTI45" s="545"/>
      <c r="CTJ45" s="545"/>
      <c r="CTK45" s="545"/>
      <c r="CTL45" s="545"/>
      <c r="CTM45" s="545"/>
      <c r="CTN45" s="545"/>
      <c r="CTO45" s="545"/>
      <c r="CTP45" s="545"/>
      <c r="CTQ45" s="545"/>
      <c r="CTR45" s="545"/>
      <c r="CTS45" s="545"/>
      <c r="CTT45" s="545"/>
      <c r="CTU45" s="545"/>
      <c r="CTV45" s="545"/>
      <c r="CTW45" s="545"/>
      <c r="CTX45" s="545"/>
      <c r="CTY45" s="545"/>
      <c r="CTZ45" s="545"/>
      <c r="CUA45" s="545"/>
      <c r="CUB45" s="545"/>
      <c r="CUC45" s="545"/>
      <c r="CUD45" s="545"/>
      <c r="CUE45" s="545"/>
      <c r="CUF45" s="545"/>
      <c r="CUG45" s="545"/>
      <c r="CUH45" s="545"/>
      <c r="CUI45" s="545"/>
      <c r="CUJ45" s="545"/>
      <c r="CUK45" s="545"/>
      <c r="CUL45" s="545"/>
      <c r="CUM45" s="545"/>
      <c r="CUN45" s="545"/>
      <c r="CUO45" s="545"/>
      <c r="CUP45" s="545"/>
      <c r="CUQ45" s="545"/>
      <c r="CUR45" s="545"/>
      <c r="CUS45" s="545"/>
      <c r="CUT45" s="545"/>
      <c r="CUU45" s="545"/>
      <c r="CUV45" s="545"/>
      <c r="CUW45" s="545"/>
      <c r="CUX45" s="545"/>
      <c r="CUY45" s="545"/>
      <c r="CUZ45" s="545"/>
      <c r="CVA45" s="545"/>
      <c r="CVB45" s="545"/>
      <c r="CVC45" s="545"/>
      <c r="CVD45" s="545"/>
      <c r="CVE45" s="545"/>
      <c r="CVF45" s="545"/>
      <c r="CVG45" s="545"/>
      <c r="CVH45" s="545"/>
      <c r="CVI45" s="545"/>
      <c r="CVJ45" s="545"/>
      <c r="CVK45" s="545"/>
      <c r="CVL45" s="545"/>
      <c r="CVM45" s="545"/>
      <c r="CVN45" s="545"/>
      <c r="CVO45" s="545"/>
      <c r="CVP45" s="545"/>
      <c r="CVQ45" s="545"/>
      <c r="CVR45" s="545"/>
      <c r="CVS45" s="545"/>
      <c r="CVT45" s="545"/>
      <c r="CVU45" s="545"/>
      <c r="CVV45" s="545"/>
      <c r="CVW45" s="545"/>
      <c r="CVX45" s="545"/>
      <c r="CVY45" s="545"/>
      <c r="CVZ45" s="545"/>
      <c r="CWA45" s="545"/>
      <c r="CWB45" s="545"/>
      <c r="CWC45" s="545"/>
      <c r="CWD45" s="545"/>
      <c r="CWE45" s="545"/>
      <c r="CWF45" s="545"/>
      <c r="CWG45" s="545"/>
      <c r="CWH45" s="545"/>
      <c r="CWI45" s="545"/>
      <c r="CWJ45" s="545"/>
      <c r="CWK45" s="545"/>
      <c r="CWL45" s="545"/>
      <c r="CWM45" s="545"/>
      <c r="CWN45" s="545"/>
      <c r="CWO45" s="545"/>
      <c r="CWP45" s="545"/>
      <c r="CWQ45" s="545"/>
      <c r="CWR45" s="545"/>
      <c r="CWS45" s="545"/>
      <c r="CWT45" s="545"/>
      <c r="CWU45" s="545"/>
      <c r="CWV45" s="545"/>
      <c r="CWW45" s="545"/>
      <c r="CWX45" s="545"/>
      <c r="CWY45" s="545"/>
      <c r="CWZ45" s="545"/>
      <c r="CXA45" s="545"/>
      <c r="CXB45" s="545"/>
      <c r="CXC45" s="545"/>
      <c r="CXD45" s="545"/>
      <c r="CXE45" s="545"/>
      <c r="CXF45" s="545"/>
      <c r="CXG45" s="545"/>
      <c r="CXH45" s="545"/>
      <c r="CXI45" s="545"/>
      <c r="CXJ45" s="545"/>
      <c r="CXK45" s="545"/>
      <c r="CXL45" s="545"/>
      <c r="CXM45" s="545"/>
      <c r="CXN45" s="545"/>
      <c r="CXO45" s="545"/>
      <c r="CXP45" s="545"/>
      <c r="CXQ45" s="545"/>
      <c r="CXR45" s="545"/>
      <c r="CXS45" s="545"/>
      <c r="CXT45" s="545"/>
      <c r="CXU45" s="545"/>
      <c r="CXV45" s="545"/>
      <c r="CXW45" s="545"/>
      <c r="CXX45" s="545"/>
      <c r="CXY45" s="545"/>
      <c r="CXZ45" s="545"/>
      <c r="CYA45" s="545"/>
      <c r="CYB45" s="545"/>
      <c r="CYC45" s="545"/>
      <c r="CYD45" s="545"/>
      <c r="CYE45" s="545"/>
      <c r="CYF45" s="545"/>
      <c r="CYG45" s="545"/>
      <c r="CYH45" s="545"/>
      <c r="CYI45" s="545"/>
      <c r="CYJ45" s="545"/>
      <c r="CYK45" s="545"/>
      <c r="CYL45" s="545"/>
      <c r="CYM45" s="545"/>
      <c r="CYN45" s="545"/>
      <c r="CYO45" s="545"/>
      <c r="CYP45" s="545"/>
      <c r="CYQ45" s="545"/>
      <c r="CYR45" s="545"/>
      <c r="CYS45" s="545"/>
      <c r="CYT45" s="545"/>
      <c r="CYU45" s="545"/>
      <c r="CYV45" s="545"/>
      <c r="CYW45" s="545"/>
      <c r="CYX45" s="545"/>
      <c r="CYY45" s="545"/>
      <c r="CYZ45" s="545"/>
      <c r="CZA45" s="545"/>
      <c r="CZB45" s="545"/>
      <c r="CZC45" s="545"/>
      <c r="CZD45" s="545"/>
      <c r="CZE45" s="545"/>
      <c r="CZF45" s="545"/>
      <c r="CZG45" s="545"/>
      <c r="CZH45" s="545"/>
      <c r="CZI45" s="545"/>
      <c r="CZJ45" s="545"/>
      <c r="CZK45" s="545"/>
      <c r="CZL45" s="545"/>
      <c r="CZM45" s="545"/>
      <c r="CZN45" s="545"/>
      <c r="CZO45" s="545"/>
      <c r="CZP45" s="545"/>
      <c r="CZQ45" s="545"/>
      <c r="CZR45" s="545"/>
      <c r="CZS45" s="545"/>
      <c r="CZT45" s="545"/>
      <c r="CZU45" s="545"/>
      <c r="CZV45" s="545"/>
      <c r="CZW45" s="545"/>
      <c r="CZX45" s="545"/>
      <c r="CZY45" s="545"/>
      <c r="CZZ45" s="545"/>
      <c r="DAA45" s="545"/>
      <c r="DAB45" s="545"/>
      <c r="DAC45" s="545"/>
      <c r="DAD45" s="545"/>
      <c r="DAE45" s="545"/>
      <c r="DAF45" s="545"/>
      <c r="DAG45" s="545"/>
      <c r="DAH45" s="545"/>
      <c r="DAI45" s="545"/>
      <c r="DAJ45" s="545"/>
      <c r="DAK45" s="545"/>
      <c r="DAL45" s="545"/>
      <c r="DAM45" s="545"/>
      <c r="DAN45" s="545"/>
      <c r="DAO45" s="545"/>
      <c r="DAP45" s="545"/>
      <c r="DAQ45" s="545"/>
      <c r="DAR45" s="545"/>
      <c r="DAS45" s="545"/>
      <c r="DAT45" s="545"/>
      <c r="DAU45" s="545"/>
      <c r="DAV45" s="545"/>
      <c r="DAW45" s="545"/>
      <c r="DAX45" s="545"/>
      <c r="DAY45" s="545"/>
      <c r="DAZ45" s="545"/>
      <c r="DBA45" s="545"/>
      <c r="DBB45" s="545"/>
      <c r="DBC45" s="545"/>
      <c r="DBD45" s="545"/>
      <c r="DBE45" s="545"/>
      <c r="DBF45" s="545"/>
      <c r="DBG45" s="545"/>
      <c r="DBH45" s="545"/>
      <c r="DBI45" s="545"/>
      <c r="DBJ45" s="545"/>
      <c r="DBK45" s="545"/>
      <c r="DBL45" s="545"/>
      <c r="DBM45" s="545"/>
      <c r="DBN45" s="545"/>
      <c r="DBO45" s="545"/>
      <c r="DBP45" s="545"/>
      <c r="DBQ45" s="545"/>
      <c r="DBR45" s="545"/>
      <c r="DBS45" s="545"/>
      <c r="DBT45" s="545"/>
      <c r="DBU45" s="545"/>
      <c r="DBV45" s="545"/>
      <c r="DBW45" s="545"/>
      <c r="DBX45" s="545"/>
      <c r="DBY45" s="545"/>
      <c r="DBZ45" s="545"/>
      <c r="DCA45" s="545"/>
      <c r="DCB45" s="545"/>
      <c r="DCC45" s="545"/>
      <c r="DCD45" s="545"/>
      <c r="DCE45" s="545"/>
      <c r="DCF45" s="545"/>
      <c r="DCG45" s="545"/>
      <c r="DCH45" s="545"/>
      <c r="DCI45" s="545"/>
      <c r="DCJ45" s="545"/>
      <c r="DCK45" s="545"/>
      <c r="DCL45" s="545"/>
      <c r="DCM45" s="545"/>
      <c r="DCN45" s="545"/>
      <c r="DCO45" s="545"/>
      <c r="DCP45" s="545"/>
      <c r="DCQ45" s="545"/>
      <c r="DCR45" s="545"/>
      <c r="DCS45" s="545"/>
      <c r="DCT45" s="545"/>
      <c r="DCU45" s="545"/>
      <c r="DCV45" s="545"/>
      <c r="DCW45" s="545"/>
      <c r="DCX45" s="545"/>
      <c r="DCY45" s="545"/>
      <c r="DCZ45" s="545"/>
      <c r="DDA45" s="545"/>
      <c r="DDB45" s="545"/>
      <c r="DDC45" s="545"/>
      <c r="DDD45" s="545"/>
      <c r="DDE45" s="545"/>
      <c r="DDF45" s="545"/>
      <c r="DDG45" s="545"/>
      <c r="DDH45" s="545"/>
      <c r="DDI45" s="545"/>
      <c r="DDJ45" s="545"/>
      <c r="DDK45" s="545"/>
      <c r="DDL45" s="545"/>
      <c r="DDM45" s="545"/>
      <c r="DDN45" s="545"/>
      <c r="DDO45" s="545"/>
      <c r="DDP45" s="545"/>
      <c r="DDQ45" s="545"/>
      <c r="DDR45" s="545"/>
      <c r="DDS45" s="545"/>
      <c r="DDT45" s="545"/>
      <c r="DDU45" s="545"/>
      <c r="DDV45" s="545"/>
      <c r="DDW45" s="545"/>
      <c r="DDX45" s="545"/>
      <c r="DDY45" s="545"/>
      <c r="DDZ45" s="545"/>
      <c r="DEA45" s="545"/>
      <c r="DEB45" s="545"/>
      <c r="DEC45" s="545"/>
      <c r="DED45" s="545"/>
      <c r="DEE45" s="545"/>
      <c r="DEF45" s="545"/>
      <c r="DEG45" s="545"/>
      <c r="DEH45" s="545"/>
      <c r="DEI45" s="545"/>
      <c r="DEJ45" s="545"/>
      <c r="DEK45" s="545"/>
      <c r="DEL45" s="545"/>
      <c r="DEM45" s="545"/>
      <c r="DEN45" s="545"/>
      <c r="DEO45" s="545"/>
      <c r="DEP45" s="545"/>
      <c r="DEQ45" s="545"/>
      <c r="DER45" s="545"/>
      <c r="DES45" s="545"/>
      <c r="DET45" s="545"/>
      <c r="DEU45" s="545"/>
      <c r="DEV45" s="545"/>
      <c r="DEW45" s="545"/>
      <c r="DEX45" s="545"/>
      <c r="DEY45" s="545"/>
      <c r="DEZ45" s="545"/>
      <c r="DFA45" s="545"/>
      <c r="DFB45" s="545"/>
      <c r="DFC45" s="545"/>
      <c r="DFD45" s="545"/>
      <c r="DFE45" s="545"/>
      <c r="DFF45" s="545"/>
      <c r="DFG45" s="545"/>
      <c r="DFH45" s="545"/>
      <c r="DFI45" s="545"/>
      <c r="DFJ45" s="545"/>
      <c r="DFK45" s="545"/>
      <c r="DFL45" s="545"/>
      <c r="DFM45" s="545"/>
      <c r="DFN45" s="545"/>
      <c r="DFO45" s="545"/>
      <c r="DFP45" s="545"/>
      <c r="DFQ45" s="545"/>
      <c r="DFR45" s="545"/>
      <c r="DFS45" s="545"/>
      <c r="DFT45" s="545"/>
      <c r="DFU45" s="545"/>
      <c r="DFV45" s="545"/>
      <c r="DFW45" s="545"/>
      <c r="DFX45" s="545"/>
      <c r="DFY45" s="545"/>
      <c r="DFZ45" s="545"/>
      <c r="DGA45" s="545"/>
      <c r="DGB45" s="545"/>
      <c r="DGC45" s="545"/>
      <c r="DGD45" s="545"/>
      <c r="DGE45" s="545"/>
      <c r="DGF45" s="545"/>
      <c r="DGG45" s="545"/>
      <c r="DGH45" s="545"/>
      <c r="DGI45" s="545"/>
      <c r="DGJ45" s="545"/>
      <c r="DGK45" s="545"/>
      <c r="DGL45" s="545"/>
      <c r="DGM45" s="545"/>
      <c r="DGN45" s="545"/>
      <c r="DGO45" s="545"/>
      <c r="DGP45" s="545"/>
      <c r="DGQ45" s="545"/>
      <c r="DGR45" s="545"/>
      <c r="DGS45" s="545"/>
      <c r="DGT45" s="545"/>
      <c r="DGU45" s="545"/>
      <c r="DGV45" s="545"/>
      <c r="DGW45" s="545"/>
      <c r="DGX45" s="545"/>
      <c r="DGY45" s="545"/>
      <c r="DGZ45" s="545"/>
      <c r="DHA45" s="545"/>
      <c r="DHB45" s="545"/>
      <c r="DHC45" s="545"/>
      <c r="DHD45" s="545"/>
      <c r="DHE45" s="545"/>
      <c r="DHF45" s="545"/>
      <c r="DHG45" s="545"/>
      <c r="DHH45" s="545"/>
      <c r="DHI45" s="545"/>
      <c r="DHJ45" s="545"/>
      <c r="DHK45" s="545"/>
      <c r="DHL45" s="545"/>
      <c r="DHM45" s="545"/>
      <c r="DHN45" s="545"/>
      <c r="DHO45" s="545"/>
      <c r="DHP45" s="545"/>
      <c r="DHQ45" s="545"/>
      <c r="DHR45" s="545"/>
      <c r="DHS45" s="545"/>
      <c r="DHT45" s="545"/>
      <c r="DHU45" s="545"/>
      <c r="DHV45" s="545"/>
      <c r="DHW45" s="545"/>
      <c r="DHX45" s="545"/>
      <c r="DHY45" s="545"/>
      <c r="DHZ45" s="545"/>
      <c r="DIA45" s="545"/>
      <c r="DIB45" s="545"/>
      <c r="DIC45" s="545"/>
      <c r="DID45" s="545"/>
      <c r="DIE45" s="545"/>
      <c r="DIF45" s="545"/>
      <c r="DIG45" s="545"/>
      <c r="DIH45" s="545"/>
      <c r="DII45" s="545"/>
      <c r="DIJ45" s="545"/>
      <c r="DIK45" s="545"/>
      <c r="DIL45" s="545"/>
      <c r="DIM45" s="545"/>
      <c r="DIN45" s="545"/>
      <c r="DIO45" s="545"/>
      <c r="DIP45" s="545"/>
      <c r="DIQ45" s="545"/>
      <c r="DIR45" s="545"/>
      <c r="DIS45" s="545"/>
      <c r="DIT45" s="545"/>
      <c r="DIU45" s="545"/>
      <c r="DIV45" s="545"/>
      <c r="DIW45" s="545"/>
      <c r="DIX45" s="545"/>
      <c r="DIY45" s="545"/>
      <c r="DIZ45" s="545"/>
      <c r="DJA45" s="545"/>
      <c r="DJB45" s="545"/>
      <c r="DJC45" s="545"/>
      <c r="DJD45" s="545"/>
      <c r="DJE45" s="545"/>
      <c r="DJF45" s="545"/>
      <c r="DJG45" s="545"/>
      <c r="DJH45" s="545"/>
      <c r="DJI45" s="545"/>
      <c r="DJJ45" s="545"/>
      <c r="DJK45" s="545"/>
      <c r="DJL45" s="545"/>
      <c r="DJM45" s="545"/>
      <c r="DJN45" s="545"/>
      <c r="DJO45" s="545"/>
      <c r="DJP45" s="545"/>
      <c r="DJQ45" s="545"/>
      <c r="DJR45" s="545"/>
      <c r="DJS45" s="545"/>
      <c r="DJT45" s="545"/>
      <c r="DJU45" s="545"/>
      <c r="DJV45" s="545"/>
      <c r="DJW45" s="545"/>
      <c r="DJX45" s="545"/>
      <c r="DJY45" s="545"/>
      <c r="DJZ45" s="545"/>
      <c r="DKA45" s="545"/>
      <c r="DKB45" s="545"/>
      <c r="DKC45" s="545"/>
      <c r="DKD45" s="545"/>
      <c r="DKE45" s="545"/>
      <c r="DKF45" s="545"/>
      <c r="DKG45" s="545"/>
      <c r="DKH45" s="545"/>
      <c r="DKI45" s="545"/>
      <c r="DKJ45" s="545"/>
      <c r="DKK45" s="545"/>
      <c r="DKL45" s="545"/>
      <c r="DKM45" s="545"/>
      <c r="DKN45" s="545"/>
      <c r="DKO45" s="545"/>
      <c r="DKP45" s="545"/>
      <c r="DKQ45" s="545"/>
      <c r="DKR45" s="545"/>
      <c r="DKS45" s="545"/>
      <c r="DKT45" s="545"/>
      <c r="DKU45" s="545"/>
      <c r="DKV45" s="545"/>
      <c r="DKW45" s="545"/>
      <c r="DKX45" s="545"/>
      <c r="DKY45" s="545"/>
      <c r="DKZ45" s="545"/>
      <c r="DLA45" s="545"/>
      <c r="DLB45" s="545"/>
      <c r="DLC45" s="545"/>
      <c r="DLD45" s="545"/>
      <c r="DLE45" s="545"/>
      <c r="DLF45" s="545"/>
      <c r="DLG45" s="545"/>
      <c r="DLH45" s="545"/>
      <c r="DLI45" s="545"/>
      <c r="DLJ45" s="545"/>
      <c r="DLK45" s="545"/>
      <c r="DLL45" s="545"/>
      <c r="DLM45" s="545"/>
      <c r="DLN45" s="545"/>
      <c r="DLO45" s="545"/>
      <c r="DLP45" s="545"/>
      <c r="DLQ45" s="545"/>
      <c r="DLR45" s="545"/>
      <c r="DLS45" s="545"/>
      <c r="DLT45" s="545"/>
      <c r="DLU45" s="545"/>
      <c r="DLV45" s="545"/>
      <c r="DLW45" s="545"/>
      <c r="DLX45" s="545"/>
      <c r="DLY45" s="545"/>
      <c r="DLZ45" s="545"/>
      <c r="DMA45" s="545"/>
      <c r="DMB45" s="545"/>
      <c r="DMC45" s="545"/>
      <c r="DMD45" s="545"/>
      <c r="DME45" s="545"/>
      <c r="DMF45" s="545"/>
      <c r="DMG45" s="545"/>
      <c r="DMH45" s="545"/>
      <c r="DMI45" s="545"/>
      <c r="DMJ45" s="545"/>
      <c r="DMK45" s="545"/>
      <c r="DML45" s="545"/>
      <c r="DMM45" s="545"/>
      <c r="DMN45" s="545"/>
      <c r="DMO45" s="545"/>
      <c r="DMP45" s="545"/>
      <c r="DMQ45" s="545"/>
      <c r="DMR45" s="545"/>
      <c r="DMS45" s="545"/>
      <c r="DMT45" s="545"/>
      <c r="DMU45" s="545"/>
      <c r="DMV45" s="545"/>
      <c r="DMW45" s="545"/>
      <c r="DMX45" s="545"/>
      <c r="DMY45" s="545"/>
      <c r="DMZ45" s="545"/>
      <c r="DNA45" s="545"/>
      <c r="DNB45" s="545"/>
      <c r="DNC45" s="545"/>
      <c r="DND45" s="545"/>
      <c r="DNE45" s="545"/>
      <c r="DNF45" s="545"/>
      <c r="DNG45" s="545"/>
      <c r="DNH45" s="545"/>
      <c r="DNI45" s="545"/>
      <c r="DNJ45" s="545"/>
      <c r="DNK45" s="545"/>
      <c r="DNL45" s="545"/>
      <c r="DNM45" s="545"/>
      <c r="DNN45" s="545"/>
      <c r="DNO45" s="545"/>
      <c r="DNP45" s="545"/>
      <c r="DNQ45" s="545"/>
      <c r="DNR45" s="545"/>
      <c r="DNS45" s="545"/>
      <c r="DNT45" s="545"/>
      <c r="DNU45" s="545"/>
      <c r="DNV45" s="545"/>
      <c r="DNW45" s="545"/>
      <c r="DNX45" s="545"/>
      <c r="DNY45" s="545"/>
      <c r="DNZ45" s="545"/>
      <c r="DOA45" s="545"/>
      <c r="DOB45" s="545"/>
      <c r="DOC45" s="545"/>
      <c r="DOD45" s="545"/>
      <c r="DOE45" s="545"/>
      <c r="DOF45" s="545"/>
      <c r="DOG45" s="545"/>
      <c r="DOH45" s="545"/>
      <c r="DOI45" s="545"/>
      <c r="DOJ45" s="545"/>
      <c r="DOK45" s="545"/>
      <c r="DOL45" s="545"/>
      <c r="DOM45" s="545"/>
      <c r="DON45" s="545"/>
      <c r="DOO45" s="545"/>
      <c r="DOP45" s="545"/>
      <c r="DOQ45" s="545"/>
      <c r="DOR45" s="545"/>
      <c r="DOS45" s="545"/>
      <c r="DOT45" s="545"/>
      <c r="DOU45" s="545"/>
      <c r="DOV45" s="545"/>
      <c r="DOW45" s="545"/>
      <c r="DOX45" s="545"/>
      <c r="DOY45" s="545"/>
      <c r="DOZ45" s="545"/>
      <c r="DPA45" s="545"/>
      <c r="DPB45" s="545"/>
      <c r="DPC45" s="545"/>
      <c r="DPD45" s="545"/>
      <c r="DPE45" s="545"/>
      <c r="DPF45" s="545"/>
      <c r="DPG45" s="545"/>
      <c r="DPH45" s="545"/>
      <c r="DPI45" s="545"/>
      <c r="DPJ45" s="545"/>
      <c r="DPK45" s="545"/>
      <c r="DPL45" s="545"/>
      <c r="DPM45" s="545"/>
      <c r="DPN45" s="545"/>
      <c r="DPO45" s="545"/>
      <c r="DPP45" s="545"/>
      <c r="DPQ45" s="545"/>
      <c r="DPR45" s="545"/>
      <c r="DPS45" s="545"/>
      <c r="DPT45" s="545"/>
      <c r="DPU45" s="545"/>
      <c r="DPV45" s="545"/>
      <c r="DPW45" s="545"/>
      <c r="DPX45" s="545"/>
      <c r="DPY45" s="545"/>
      <c r="DPZ45" s="545"/>
      <c r="DQA45" s="545"/>
      <c r="DQB45" s="545"/>
      <c r="DQC45" s="545"/>
      <c r="DQD45" s="545"/>
      <c r="DQE45" s="545"/>
      <c r="DQF45" s="545"/>
      <c r="DQG45" s="545"/>
      <c r="DQH45" s="545"/>
      <c r="DQI45" s="545"/>
      <c r="DQJ45" s="545"/>
      <c r="DQK45" s="545"/>
      <c r="DQL45" s="545"/>
      <c r="DQM45" s="545"/>
      <c r="DQN45" s="545"/>
      <c r="DQO45" s="545"/>
      <c r="DQP45" s="545"/>
      <c r="DQQ45" s="545"/>
      <c r="DQR45" s="545"/>
      <c r="DQS45" s="545"/>
      <c r="DQT45" s="545"/>
      <c r="DQU45" s="545"/>
      <c r="DQV45" s="545"/>
      <c r="DQW45" s="545"/>
      <c r="DQX45" s="545"/>
      <c r="DQY45" s="545"/>
      <c r="DQZ45" s="545"/>
      <c r="DRA45" s="545"/>
      <c r="DRB45" s="545"/>
      <c r="DRC45" s="545"/>
      <c r="DRD45" s="545"/>
      <c r="DRE45" s="545"/>
      <c r="DRF45" s="545"/>
      <c r="DRG45" s="545"/>
      <c r="DRH45" s="545"/>
      <c r="DRI45" s="545"/>
      <c r="DRJ45" s="545"/>
      <c r="DRK45" s="545"/>
      <c r="DRL45" s="545"/>
      <c r="DRM45" s="545"/>
      <c r="DRN45" s="545"/>
      <c r="DRO45" s="545"/>
      <c r="DRP45" s="545"/>
      <c r="DRQ45" s="545"/>
      <c r="DRR45" s="545"/>
      <c r="DRS45" s="545"/>
      <c r="DRT45" s="545"/>
      <c r="DRU45" s="545"/>
      <c r="DRV45" s="545"/>
      <c r="DRW45" s="545"/>
      <c r="DRX45" s="545"/>
      <c r="DRY45" s="545"/>
      <c r="DRZ45" s="545"/>
      <c r="DSA45" s="545"/>
      <c r="DSB45" s="545"/>
      <c r="DSC45" s="545"/>
      <c r="DSD45" s="545"/>
      <c r="DSE45" s="545"/>
      <c r="DSF45" s="545"/>
      <c r="DSG45" s="545"/>
      <c r="DSH45" s="545"/>
      <c r="DSI45" s="545"/>
      <c r="DSJ45" s="545"/>
      <c r="DSK45" s="545"/>
      <c r="DSL45" s="545"/>
      <c r="DSM45" s="545"/>
      <c r="DSN45" s="545"/>
      <c r="DSO45" s="545"/>
      <c r="DSP45" s="545"/>
      <c r="DSQ45" s="545"/>
      <c r="DSR45" s="545"/>
      <c r="DSS45" s="545"/>
      <c r="DST45" s="545"/>
      <c r="DSU45" s="545"/>
      <c r="DSV45" s="545"/>
      <c r="DSW45" s="545"/>
      <c r="DSX45" s="545"/>
      <c r="DSY45" s="545"/>
      <c r="DSZ45" s="545"/>
      <c r="DTA45" s="545"/>
      <c r="DTB45" s="545"/>
      <c r="DTC45" s="545"/>
      <c r="DTD45" s="545"/>
      <c r="DTE45" s="545"/>
      <c r="DTF45" s="545"/>
      <c r="DTG45" s="545"/>
      <c r="DTH45" s="545"/>
      <c r="DTI45" s="545"/>
      <c r="DTJ45" s="545"/>
      <c r="DTK45" s="545"/>
      <c r="DTL45" s="545"/>
      <c r="DTM45" s="545"/>
      <c r="DTN45" s="545"/>
      <c r="DTO45" s="545"/>
      <c r="DTP45" s="545"/>
      <c r="DTQ45" s="545"/>
      <c r="DTR45" s="545"/>
      <c r="DTS45" s="545"/>
      <c r="DTT45" s="545"/>
      <c r="DTU45" s="545"/>
      <c r="DTV45" s="545"/>
      <c r="DTW45" s="545"/>
      <c r="DTX45" s="545"/>
      <c r="DTY45" s="545"/>
      <c r="DTZ45" s="545"/>
      <c r="DUA45" s="545"/>
      <c r="DUB45" s="545"/>
      <c r="DUC45" s="545"/>
      <c r="DUD45" s="545"/>
      <c r="DUE45" s="545"/>
      <c r="DUF45" s="545"/>
      <c r="DUG45" s="545"/>
      <c r="DUH45" s="545"/>
      <c r="DUI45" s="545"/>
      <c r="DUJ45" s="545"/>
      <c r="DUK45" s="545"/>
      <c r="DUL45" s="545"/>
      <c r="DUM45" s="545"/>
      <c r="DUN45" s="545"/>
      <c r="DUO45" s="545"/>
      <c r="DUP45" s="545"/>
      <c r="DUQ45" s="545"/>
      <c r="DUR45" s="545"/>
      <c r="DUS45" s="545"/>
      <c r="DUT45" s="545"/>
      <c r="DUU45" s="545"/>
      <c r="DUV45" s="545"/>
      <c r="DUW45" s="545"/>
      <c r="DUX45" s="545"/>
      <c r="DUY45" s="545"/>
      <c r="DUZ45" s="545"/>
      <c r="DVA45" s="545"/>
      <c r="DVB45" s="545"/>
      <c r="DVC45" s="545"/>
      <c r="DVD45" s="545"/>
      <c r="DVE45" s="545"/>
      <c r="DVF45" s="545"/>
      <c r="DVG45" s="545"/>
      <c r="DVH45" s="545"/>
      <c r="DVI45" s="545"/>
      <c r="DVJ45" s="545"/>
      <c r="DVK45" s="545"/>
      <c r="DVL45" s="545"/>
      <c r="DVM45" s="545"/>
      <c r="DVN45" s="545"/>
      <c r="DVO45" s="545"/>
      <c r="DVP45" s="545"/>
      <c r="DVQ45" s="545"/>
      <c r="DVR45" s="545"/>
      <c r="DVS45" s="545"/>
      <c r="DVT45" s="545"/>
      <c r="DVU45" s="545"/>
      <c r="DVV45" s="545"/>
      <c r="DVW45" s="545"/>
      <c r="DVX45" s="545"/>
      <c r="DVY45" s="545"/>
      <c r="DVZ45" s="545"/>
      <c r="DWA45" s="545"/>
      <c r="DWB45" s="545"/>
      <c r="DWC45" s="545"/>
      <c r="DWD45" s="545"/>
      <c r="DWE45" s="545"/>
      <c r="DWF45" s="545"/>
      <c r="DWG45" s="545"/>
      <c r="DWH45" s="545"/>
      <c r="DWI45" s="545"/>
      <c r="DWJ45" s="545"/>
      <c r="DWK45" s="545"/>
      <c r="DWL45" s="545"/>
      <c r="DWM45" s="545"/>
      <c r="DWN45" s="545"/>
      <c r="DWO45" s="545"/>
      <c r="DWP45" s="545"/>
      <c r="DWQ45" s="545"/>
      <c r="DWR45" s="545"/>
      <c r="DWS45" s="545"/>
      <c r="DWT45" s="545"/>
      <c r="DWU45" s="545"/>
      <c r="DWV45" s="545"/>
      <c r="DWW45" s="545"/>
      <c r="DWX45" s="545"/>
      <c r="DWY45" s="545"/>
      <c r="DWZ45" s="545"/>
      <c r="DXA45" s="545"/>
      <c r="DXB45" s="545"/>
      <c r="DXC45" s="545"/>
      <c r="DXD45" s="545"/>
      <c r="DXE45" s="545"/>
      <c r="DXF45" s="545"/>
      <c r="DXG45" s="545"/>
      <c r="DXH45" s="545"/>
      <c r="DXI45" s="545"/>
      <c r="DXJ45" s="545"/>
      <c r="DXK45" s="545"/>
      <c r="DXL45" s="545"/>
      <c r="DXM45" s="545"/>
      <c r="DXN45" s="545"/>
      <c r="DXO45" s="545"/>
      <c r="DXP45" s="545"/>
      <c r="DXQ45" s="545"/>
      <c r="DXR45" s="545"/>
      <c r="DXS45" s="545"/>
      <c r="DXT45" s="545"/>
      <c r="DXU45" s="545"/>
      <c r="DXV45" s="545"/>
      <c r="DXW45" s="545"/>
      <c r="DXX45" s="545"/>
      <c r="DXY45" s="545"/>
      <c r="DXZ45" s="545"/>
      <c r="DYA45" s="545"/>
      <c r="DYB45" s="545"/>
      <c r="DYC45" s="545"/>
      <c r="DYD45" s="545"/>
      <c r="DYE45" s="545"/>
      <c r="DYF45" s="545"/>
      <c r="DYG45" s="545"/>
      <c r="DYH45" s="545"/>
      <c r="DYI45" s="545"/>
      <c r="DYJ45" s="545"/>
      <c r="DYK45" s="545"/>
      <c r="DYL45" s="545"/>
      <c r="DYM45" s="545"/>
      <c r="DYN45" s="545"/>
      <c r="DYO45" s="545"/>
      <c r="DYP45" s="545"/>
      <c r="DYQ45" s="545"/>
      <c r="DYR45" s="545"/>
      <c r="DYS45" s="545"/>
      <c r="DYT45" s="545"/>
      <c r="DYU45" s="545"/>
      <c r="DYV45" s="545"/>
      <c r="DYW45" s="545"/>
      <c r="DYX45" s="545"/>
      <c r="DYY45" s="545"/>
      <c r="DYZ45" s="545"/>
      <c r="DZA45" s="545"/>
      <c r="DZB45" s="545"/>
      <c r="DZC45" s="545"/>
      <c r="DZD45" s="545"/>
      <c r="DZE45" s="545"/>
      <c r="DZF45" s="545"/>
      <c r="DZG45" s="545"/>
      <c r="DZH45" s="545"/>
      <c r="DZI45" s="545"/>
      <c r="DZJ45" s="545"/>
      <c r="DZK45" s="545"/>
      <c r="DZL45" s="545"/>
      <c r="DZM45" s="545"/>
      <c r="DZN45" s="545"/>
      <c r="DZO45" s="545"/>
      <c r="DZP45" s="545"/>
      <c r="DZQ45" s="545"/>
      <c r="DZR45" s="545"/>
      <c r="DZS45" s="545"/>
      <c r="DZT45" s="545"/>
      <c r="DZU45" s="545"/>
      <c r="DZV45" s="545"/>
      <c r="DZW45" s="545"/>
      <c r="DZX45" s="545"/>
      <c r="DZY45" s="545"/>
      <c r="DZZ45" s="545"/>
      <c r="EAA45" s="545"/>
      <c r="EAB45" s="545"/>
      <c r="EAC45" s="545"/>
      <c r="EAD45" s="545"/>
      <c r="EAE45" s="545"/>
      <c r="EAF45" s="545"/>
      <c r="EAG45" s="545"/>
      <c r="EAH45" s="545"/>
      <c r="EAI45" s="545"/>
      <c r="EAJ45" s="545"/>
      <c r="EAK45" s="545"/>
      <c r="EAL45" s="545"/>
      <c r="EAM45" s="545"/>
      <c r="EAN45" s="545"/>
      <c r="EAO45" s="545"/>
      <c r="EAP45" s="545"/>
      <c r="EAQ45" s="545"/>
      <c r="EAR45" s="545"/>
      <c r="EAS45" s="545"/>
      <c r="EAT45" s="545"/>
      <c r="EAU45" s="545"/>
      <c r="EAV45" s="545"/>
      <c r="EAW45" s="545"/>
      <c r="EAX45" s="545"/>
      <c r="EAY45" s="545"/>
      <c r="EAZ45" s="545"/>
      <c r="EBA45" s="545"/>
      <c r="EBB45" s="545"/>
      <c r="EBC45" s="545"/>
      <c r="EBD45" s="545"/>
      <c r="EBE45" s="545"/>
      <c r="EBF45" s="545"/>
      <c r="EBG45" s="545"/>
      <c r="EBH45" s="545"/>
      <c r="EBI45" s="545"/>
      <c r="EBJ45" s="545"/>
      <c r="EBK45" s="545"/>
      <c r="EBL45" s="545"/>
      <c r="EBM45" s="545"/>
      <c r="EBN45" s="545"/>
      <c r="EBO45" s="545"/>
      <c r="EBP45" s="545"/>
      <c r="EBQ45" s="545"/>
      <c r="EBR45" s="545"/>
      <c r="EBS45" s="545"/>
      <c r="EBT45" s="545"/>
      <c r="EBU45" s="545"/>
      <c r="EBV45" s="545"/>
      <c r="EBW45" s="545"/>
      <c r="EBX45" s="545"/>
      <c r="EBY45" s="545"/>
      <c r="EBZ45" s="545"/>
      <c r="ECA45" s="545"/>
      <c r="ECB45" s="545"/>
      <c r="ECC45" s="545"/>
      <c r="ECD45" s="545"/>
      <c r="ECE45" s="545"/>
      <c r="ECF45" s="545"/>
      <c r="ECG45" s="545"/>
      <c r="ECH45" s="545"/>
      <c r="ECI45" s="545"/>
      <c r="ECJ45" s="545"/>
      <c r="ECK45" s="545"/>
      <c r="ECL45" s="545"/>
      <c r="ECM45" s="545"/>
      <c r="ECN45" s="545"/>
      <c r="ECO45" s="545"/>
      <c r="ECP45" s="545"/>
      <c r="ECQ45" s="545"/>
      <c r="ECR45" s="545"/>
      <c r="ECS45" s="545"/>
      <c r="ECT45" s="545"/>
      <c r="ECU45" s="545"/>
      <c r="ECV45" s="545"/>
      <c r="ECW45" s="545"/>
      <c r="ECX45" s="545"/>
      <c r="ECY45" s="545"/>
      <c r="ECZ45" s="545"/>
      <c r="EDA45" s="545"/>
      <c r="EDB45" s="545"/>
      <c r="EDC45" s="545"/>
      <c r="EDD45" s="545"/>
      <c r="EDE45" s="545"/>
      <c r="EDF45" s="545"/>
      <c r="EDG45" s="545"/>
      <c r="EDH45" s="545"/>
      <c r="EDI45" s="545"/>
      <c r="EDJ45" s="545"/>
      <c r="EDK45" s="545"/>
      <c r="EDL45" s="545"/>
      <c r="EDM45" s="545"/>
      <c r="EDN45" s="545"/>
      <c r="EDO45" s="545"/>
      <c r="EDP45" s="545"/>
      <c r="EDQ45" s="545"/>
      <c r="EDR45" s="545"/>
      <c r="EDS45" s="545"/>
      <c r="EDT45" s="545"/>
      <c r="EDU45" s="545"/>
      <c r="EDV45" s="545"/>
      <c r="EDW45" s="545"/>
      <c r="EDX45" s="545"/>
      <c r="EDY45" s="545"/>
      <c r="EDZ45" s="545"/>
      <c r="EEA45" s="545"/>
      <c r="EEB45" s="545"/>
      <c r="EEC45" s="545"/>
      <c r="EED45" s="545"/>
      <c r="EEE45" s="545"/>
      <c r="EEF45" s="545"/>
      <c r="EEG45" s="545"/>
      <c r="EEH45" s="545"/>
      <c r="EEI45" s="545"/>
      <c r="EEJ45" s="545"/>
      <c r="EEK45" s="545"/>
      <c r="EEL45" s="545"/>
      <c r="EEM45" s="545"/>
      <c r="EEN45" s="545"/>
      <c r="EEO45" s="545"/>
      <c r="EEP45" s="545"/>
      <c r="EEQ45" s="545"/>
      <c r="EER45" s="545"/>
      <c r="EES45" s="545"/>
      <c r="EET45" s="545"/>
      <c r="EEU45" s="545"/>
      <c r="EEV45" s="545"/>
      <c r="EEW45" s="545"/>
      <c r="EEX45" s="545"/>
      <c r="EEY45" s="545"/>
      <c r="EEZ45" s="545"/>
      <c r="EFA45" s="545"/>
      <c r="EFB45" s="545"/>
      <c r="EFC45" s="545"/>
      <c r="EFD45" s="545"/>
      <c r="EFE45" s="545"/>
      <c r="EFF45" s="545"/>
      <c r="EFG45" s="545"/>
      <c r="EFH45" s="545"/>
      <c r="EFI45" s="545"/>
      <c r="EFJ45" s="545"/>
      <c r="EFK45" s="545"/>
      <c r="EFL45" s="545"/>
      <c r="EFM45" s="545"/>
      <c r="EFN45" s="545"/>
      <c r="EFO45" s="545"/>
      <c r="EFP45" s="545"/>
      <c r="EFQ45" s="545"/>
      <c r="EFR45" s="545"/>
      <c r="EFS45" s="545"/>
      <c r="EFT45" s="545"/>
      <c r="EFU45" s="545"/>
      <c r="EFV45" s="545"/>
      <c r="EFW45" s="545"/>
      <c r="EFX45" s="545"/>
      <c r="EFY45" s="545"/>
      <c r="EFZ45" s="545"/>
      <c r="EGA45" s="545"/>
      <c r="EGB45" s="545"/>
      <c r="EGC45" s="545"/>
      <c r="EGD45" s="545"/>
      <c r="EGE45" s="545"/>
      <c r="EGF45" s="545"/>
      <c r="EGG45" s="545"/>
      <c r="EGH45" s="545"/>
      <c r="EGI45" s="545"/>
      <c r="EGJ45" s="545"/>
      <c r="EGK45" s="545"/>
      <c r="EGL45" s="545"/>
      <c r="EGM45" s="545"/>
      <c r="EGN45" s="545"/>
      <c r="EGO45" s="545"/>
      <c r="EGP45" s="545"/>
      <c r="EGQ45" s="545"/>
      <c r="EGR45" s="545"/>
      <c r="EGS45" s="545"/>
      <c r="EGT45" s="545"/>
      <c r="EGU45" s="545"/>
      <c r="EGV45" s="545"/>
      <c r="EGW45" s="545"/>
      <c r="EGX45" s="545"/>
      <c r="EGY45" s="545"/>
      <c r="EGZ45" s="545"/>
      <c r="EHA45" s="545"/>
      <c r="EHB45" s="545"/>
      <c r="EHC45" s="545"/>
      <c r="EHD45" s="545"/>
      <c r="EHE45" s="545"/>
      <c r="EHF45" s="545"/>
      <c r="EHG45" s="545"/>
      <c r="EHH45" s="545"/>
      <c r="EHI45" s="545"/>
      <c r="EHJ45" s="545"/>
      <c r="EHK45" s="545"/>
      <c r="EHL45" s="545"/>
      <c r="EHM45" s="545"/>
      <c r="EHN45" s="545"/>
      <c r="EHO45" s="545"/>
      <c r="EHP45" s="545"/>
      <c r="EHQ45" s="545"/>
      <c r="EHR45" s="545"/>
      <c r="EHS45" s="545"/>
      <c r="EHT45" s="545"/>
      <c r="EHU45" s="545"/>
      <c r="EHV45" s="545"/>
      <c r="EHW45" s="545"/>
      <c r="EHX45" s="545"/>
      <c r="EHY45" s="545"/>
      <c r="EHZ45" s="545"/>
      <c r="EIA45" s="545"/>
      <c r="EIB45" s="545"/>
      <c r="EIC45" s="545"/>
      <c r="EID45" s="545"/>
      <c r="EIE45" s="545"/>
      <c r="EIF45" s="545"/>
      <c r="EIG45" s="545"/>
      <c r="EIH45" s="545"/>
      <c r="EII45" s="545"/>
      <c r="EIJ45" s="545"/>
      <c r="EIK45" s="545"/>
      <c r="EIL45" s="545"/>
      <c r="EIM45" s="545"/>
      <c r="EIN45" s="545"/>
      <c r="EIO45" s="545"/>
      <c r="EIP45" s="545"/>
      <c r="EIQ45" s="545"/>
      <c r="EIR45" s="545"/>
      <c r="EIS45" s="545"/>
      <c r="EIT45" s="545"/>
      <c r="EIU45" s="545"/>
      <c r="EIV45" s="545"/>
      <c r="EIW45" s="545"/>
      <c r="EIX45" s="545"/>
      <c r="EIY45" s="545"/>
      <c r="EIZ45" s="545"/>
      <c r="EJA45" s="545"/>
      <c r="EJB45" s="545"/>
      <c r="EJC45" s="545"/>
      <c r="EJD45" s="545"/>
      <c r="EJE45" s="545"/>
      <c r="EJF45" s="545"/>
      <c r="EJG45" s="545"/>
      <c r="EJH45" s="545"/>
      <c r="EJI45" s="545"/>
      <c r="EJJ45" s="545"/>
      <c r="EJK45" s="545"/>
      <c r="EJL45" s="545"/>
      <c r="EJM45" s="545"/>
      <c r="EJN45" s="545"/>
      <c r="EJO45" s="545"/>
      <c r="EJP45" s="545"/>
      <c r="EJQ45" s="545"/>
      <c r="EJR45" s="545"/>
      <c r="EJS45" s="545"/>
      <c r="EJT45" s="545"/>
      <c r="EJU45" s="545"/>
      <c r="EJV45" s="545"/>
      <c r="EJW45" s="545"/>
      <c r="EJX45" s="545"/>
      <c r="EJY45" s="545"/>
      <c r="EJZ45" s="545"/>
      <c r="EKA45" s="545"/>
      <c r="EKB45" s="545"/>
      <c r="EKC45" s="545"/>
      <c r="EKD45" s="545"/>
      <c r="EKE45" s="545"/>
      <c r="EKF45" s="545"/>
      <c r="EKG45" s="545"/>
      <c r="EKH45" s="545"/>
      <c r="EKI45" s="545"/>
      <c r="EKJ45" s="545"/>
      <c r="EKK45" s="545"/>
      <c r="EKL45" s="545"/>
      <c r="EKM45" s="545"/>
      <c r="EKN45" s="545"/>
      <c r="EKO45" s="545"/>
      <c r="EKP45" s="545"/>
      <c r="EKQ45" s="545"/>
      <c r="EKR45" s="545"/>
      <c r="EKS45" s="545"/>
      <c r="EKT45" s="545"/>
      <c r="EKU45" s="545"/>
      <c r="EKV45" s="545"/>
      <c r="EKW45" s="545"/>
      <c r="EKX45" s="545"/>
      <c r="EKY45" s="545"/>
      <c r="EKZ45" s="545"/>
      <c r="ELA45" s="545"/>
      <c r="ELB45" s="545"/>
      <c r="ELC45" s="545"/>
      <c r="ELD45" s="545"/>
      <c r="ELE45" s="545"/>
      <c r="ELF45" s="545"/>
      <c r="ELG45" s="545"/>
      <c r="ELH45" s="545"/>
      <c r="ELI45" s="545"/>
      <c r="ELJ45" s="545"/>
      <c r="ELK45" s="545"/>
      <c r="ELL45" s="545"/>
      <c r="ELM45" s="545"/>
      <c r="ELN45" s="545"/>
      <c r="ELO45" s="545"/>
      <c r="ELP45" s="545"/>
      <c r="ELQ45" s="545"/>
      <c r="ELR45" s="545"/>
      <c r="ELS45" s="545"/>
      <c r="ELT45" s="545"/>
      <c r="ELU45" s="545"/>
      <c r="ELV45" s="545"/>
      <c r="ELW45" s="545"/>
      <c r="ELX45" s="545"/>
      <c r="ELY45" s="545"/>
      <c r="ELZ45" s="545"/>
      <c r="EMA45" s="545"/>
      <c r="EMB45" s="545"/>
      <c r="EMC45" s="545"/>
      <c r="EMD45" s="545"/>
      <c r="EME45" s="545"/>
      <c r="EMF45" s="545"/>
      <c r="EMG45" s="545"/>
      <c r="EMH45" s="545"/>
      <c r="EMI45" s="545"/>
      <c r="EMJ45" s="545"/>
      <c r="EMK45" s="545"/>
      <c r="EML45" s="545"/>
      <c r="EMM45" s="545"/>
      <c r="EMN45" s="545"/>
      <c r="EMO45" s="545"/>
      <c r="EMP45" s="545"/>
      <c r="EMQ45" s="545"/>
      <c r="EMR45" s="545"/>
      <c r="EMS45" s="545"/>
      <c r="EMT45" s="545"/>
      <c r="EMU45" s="545"/>
      <c r="EMV45" s="545"/>
      <c r="EMW45" s="545"/>
      <c r="EMX45" s="545"/>
      <c r="EMY45" s="545"/>
      <c r="EMZ45" s="545"/>
      <c r="ENA45" s="545"/>
      <c r="ENB45" s="545"/>
      <c r="ENC45" s="545"/>
      <c r="END45" s="545"/>
      <c r="ENE45" s="545"/>
      <c r="ENF45" s="545"/>
      <c r="ENG45" s="545"/>
      <c r="ENH45" s="545"/>
      <c r="ENI45" s="545"/>
      <c r="ENJ45" s="545"/>
      <c r="ENK45" s="545"/>
      <c r="ENL45" s="545"/>
      <c r="ENM45" s="545"/>
      <c r="ENN45" s="545"/>
      <c r="ENO45" s="545"/>
      <c r="ENP45" s="545"/>
      <c r="ENQ45" s="545"/>
      <c r="ENR45" s="545"/>
      <c r="ENS45" s="545"/>
      <c r="ENT45" s="545"/>
      <c r="ENU45" s="545"/>
      <c r="ENV45" s="545"/>
      <c r="ENW45" s="545"/>
      <c r="ENX45" s="545"/>
      <c r="ENY45" s="545"/>
      <c r="ENZ45" s="545"/>
      <c r="EOA45" s="545"/>
      <c r="EOB45" s="545"/>
      <c r="EOC45" s="545"/>
      <c r="EOD45" s="545"/>
      <c r="EOE45" s="545"/>
      <c r="EOF45" s="545"/>
      <c r="EOG45" s="545"/>
      <c r="EOH45" s="545"/>
      <c r="EOI45" s="545"/>
      <c r="EOJ45" s="545"/>
      <c r="EOK45" s="545"/>
      <c r="EOL45" s="545"/>
      <c r="EOM45" s="545"/>
      <c r="EON45" s="545"/>
      <c r="EOO45" s="545"/>
      <c r="EOP45" s="545"/>
      <c r="EOQ45" s="545"/>
      <c r="EOR45" s="545"/>
      <c r="EOS45" s="545"/>
      <c r="EOT45" s="545"/>
      <c r="EOU45" s="545"/>
      <c r="EOV45" s="545"/>
      <c r="EOW45" s="545"/>
      <c r="EOX45" s="545"/>
      <c r="EOY45" s="545"/>
      <c r="EOZ45" s="545"/>
      <c r="EPA45" s="545"/>
      <c r="EPB45" s="545"/>
      <c r="EPC45" s="545"/>
      <c r="EPD45" s="545"/>
      <c r="EPE45" s="545"/>
      <c r="EPF45" s="545"/>
      <c r="EPG45" s="545"/>
      <c r="EPH45" s="545"/>
      <c r="EPI45" s="545"/>
      <c r="EPJ45" s="545"/>
      <c r="EPK45" s="545"/>
      <c r="EPL45" s="545"/>
      <c r="EPM45" s="545"/>
      <c r="EPN45" s="545"/>
      <c r="EPO45" s="545"/>
      <c r="EPP45" s="545"/>
      <c r="EPQ45" s="545"/>
      <c r="EPR45" s="545"/>
      <c r="EPS45" s="545"/>
      <c r="EPT45" s="545"/>
      <c r="EPU45" s="545"/>
      <c r="EPV45" s="545"/>
      <c r="EPW45" s="545"/>
      <c r="EPX45" s="545"/>
      <c r="EPY45" s="545"/>
      <c r="EPZ45" s="545"/>
      <c r="EQA45" s="545"/>
      <c r="EQB45" s="545"/>
      <c r="EQC45" s="545"/>
      <c r="EQD45" s="545"/>
      <c r="EQE45" s="545"/>
      <c r="EQF45" s="545"/>
      <c r="EQG45" s="545"/>
      <c r="EQH45" s="545"/>
      <c r="EQI45" s="545"/>
      <c r="EQJ45" s="545"/>
      <c r="EQK45" s="545"/>
      <c r="EQL45" s="545"/>
      <c r="EQM45" s="545"/>
      <c r="EQN45" s="545"/>
      <c r="EQO45" s="545"/>
      <c r="EQP45" s="545"/>
      <c r="EQQ45" s="545"/>
      <c r="EQR45" s="545"/>
      <c r="EQS45" s="545"/>
      <c r="EQT45" s="545"/>
      <c r="EQU45" s="545"/>
      <c r="EQV45" s="545"/>
      <c r="EQW45" s="545"/>
      <c r="EQX45" s="545"/>
      <c r="EQY45" s="545"/>
      <c r="EQZ45" s="545"/>
      <c r="ERA45" s="545"/>
      <c r="ERB45" s="545"/>
      <c r="ERC45" s="545"/>
      <c r="ERD45" s="545"/>
      <c r="ERE45" s="545"/>
      <c r="ERF45" s="545"/>
      <c r="ERG45" s="545"/>
      <c r="ERH45" s="545"/>
      <c r="ERI45" s="545"/>
      <c r="ERJ45" s="545"/>
      <c r="ERK45" s="545"/>
      <c r="ERL45" s="545"/>
      <c r="ERM45" s="545"/>
      <c r="ERN45" s="545"/>
      <c r="ERO45" s="545"/>
      <c r="ERP45" s="545"/>
      <c r="ERQ45" s="545"/>
      <c r="ERR45" s="545"/>
      <c r="ERS45" s="545"/>
      <c r="ERT45" s="545"/>
      <c r="ERU45" s="545"/>
      <c r="ERV45" s="545"/>
      <c r="ERW45" s="545"/>
      <c r="ERX45" s="545"/>
      <c r="ERY45" s="545"/>
      <c r="ERZ45" s="545"/>
      <c r="ESA45" s="545"/>
      <c r="ESB45" s="545"/>
      <c r="ESC45" s="545"/>
      <c r="ESD45" s="545"/>
      <c r="ESE45" s="545"/>
      <c r="ESF45" s="545"/>
      <c r="ESG45" s="545"/>
      <c r="ESH45" s="545"/>
      <c r="ESI45" s="545"/>
      <c r="ESJ45" s="545"/>
      <c r="ESK45" s="545"/>
      <c r="ESL45" s="545"/>
      <c r="ESM45" s="545"/>
      <c r="ESN45" s="545"/>
      <c r="ESO45" s="545"/>
      <c r="ESP45" s="545"/>
      <c r="ESQ45" s="545"/>
      <c r="ESR45" s="545"/>
      <c r="ESS45" s="545"/>
      <c r="EST45" s="545"/>
      <c r="ESU45" s="545"/>
      <c r="ESV45" s="545"/>
      <c r="ESW45" s="545"/>
      <c r="ESX45" s="545"/>
      <c r="ESY45" s="545"/>
      <c r="ESZ45" s="545"/>
      <c r="ETA45" s="545"/>
      <c r="ETB45" s="545"/>
      <c r="ETC45" s="545"/>
      <c r="ETD45" s="545"/>
      <c r="ETE45" s="545"/>
      <c r="ETF45" s="545"/>
      <c r="ETG45" s="545"/>
      <c r="ETH45" s="545"/>
      <c r="ETI45" s="545"/>
      <c r="ETJ45" s="545"/>
      <c r="ETK45" s="545"/>
      <c r="ETL45" s="545"/>
      <c r="ETM45" s="545"/>
      <c r="ETN45" s="545"/>
      <c r="ETO45" s="545"/>
      <c r="ETP45" s="545"/>
      <c r="ETQ45" s="545"/>
      <c r="ETR45" s="545"/>
      <c r="ETS45" s="545"/>
      <c r="ETT45" s="545"/>
      <c r="ETU45" s="545"/>
      <c r="ETV45" s="545"/>
      <c r="ETW45" s="545"/>
      <c r="ETX45" s="545"/>
      <c r="ETY45" s="545"/>
      <c r="ETZ45" s="545"/>
      <c r="EUA45" s="545"/>
      <c r="EUB45" s="545"/>
      <c r="EUC45" s="545"/>
      <c r="EUD45" s="545"/>
      <c r="EUE45" s="545"/>
      <c r="EUF45" s="545"/>
      <c r="EUG45" s="545"/>
      <c r="EUH45" s="545"/>
      <c r="EUI45" s="545"/>
      <c r="EUJ45" s="545"/>
      <c r="EUK45" s="545"/>
      <c r="EUL45" s="545"/>
      <c r="EUM45" s="545"/>
      <c r="EUN45" s="545"/>
      <c r="EUO45" s="545"/>
      <c r="EUP45" s="545"/>
      <c r="EUQ45" s="545"/>
      <c r="EUR45" s="545"/>
      <c r="EUS45" s="545"/>
      <c r="EUT45" s="545"/>
      <c r="EUU45" s="545"/>
      <c r="EUV45" s="545"/>
      <c r="EUW45" s="545"/>
      <c r="EUX45" s="545"/>
      <c r="EUY45" s="545"/>
      <c r="EUZ45" s="545"/>
      <c r="EVA45" s="545"/>
      <c r="EVB45" s="545"/>
      <c r="EVC45" s="545"/>
      <c r="EVD45" s="545"/>
      <c r="EVE45" s="545"/>
      <c r="EVF45" s="545"/>
      <c r="EVG45" s="545"/>
      <c r="EVH45" s="545"/>
      <c r="EVI45" s="545"/>
      <c r="EVJ45" s="545"/>
      <c r="EVK45" s="545"/>
      <c r="EVL45" s="545"/>
      <c r="EVM45" s="545"/>
      <c r="EVN45" s="545"/>
      <c r="EVO45" s="545"/>
      <c r="EVP45" s="545"/>
      <c r="EVQ45" s="545"/>
      <c r="EVR45" s="545"/>
      <c r="EVS45" s="545"/>
      <c r="EVT45" s="545"/>
      <c r="EVU45" s="545"/>
      <c r="EVV45" s="545"/>
      <c r="EVW45" s="545"/>
      <c r="EVX45" s="545"/>
      <c r="EVY45" s="545"/>
      <c r="EVZ45" s="545"/>
      <c r="EWA45" s="545"/>
      <c r="EWB45" s="545"/>
      <c r="EWC45" s="545"/>
      <c r="EWD45" s="545"/>
      <c r="EWE45" s="545"/>
      <c r="EWF45" s="545"/>
      <c r="EWG45" s="545"/>
      <c r="EWH45" s="545"/>
      <c r="EWI45" s="545"/>
      <c r="EWJ45" s="545"/>
      <c r="EWK45" s="545"/>
      <c r="EWL45" s="545"/>
      <c r="EWM45" s="545"/>
      <c r="EWN45" s="545"/>
      <c r="EWO45" s="545"/>
      <c r="EWP45" s="545"/>
      <c r="EWQ45" s="545"/>
      <c r="EWR45" s="545"/>
      <c r="EWS45" s="545"/>
      <c r="EWT45" s="545"/>
      <c r="EWU45" s="545"/>
      <c r="EWV45" s="545"/>
      <c r="EWW45" s="545"/>
      <c r="EWX45" s="545"/>
      <c r="EWY45" s="545"/>
      <c r="EWZ45" s="545"/>
      <c r="EXA45" s="545"/>
      <c r="EXB45" s="545"/>
      <c r="EXC45" s="545"/>
      <c r="EXD45" s="545"/>
      <c r="EXE45" s="545"/>
      <c r="EXF45" s="545"/>
      <c r="EXG45" s="545"/>
      <c r="EXH45" s="545"/>
      <c r="EXI45" s="545"/>
      <c r="EXJ45" s="545"/>
      <c r="EXK45" s="545"/>
      <c r="EXL45" s="545"/>
      <c r="EXM45" s="545"/>
      <c r="EXN45" s="545"/>
      <c r="EXO45" s="545"/>
      <c r="EXP45" s="545"/>
      <c r="EXQ45" s="545"/>
      <c r="EXR45" s="545"/>
      <c r="EXS45" s="545"/>
      <c r="EXT45" s="545"/>
      <c r="EXU45" s="545"/>
      <c r="EXV45" s="545"/>
      <c r="EXW45" s="545"/>
      <c r="EXX45" s="545"/>
      <c r="EXY45" s="545"/>
      <c r="EXZ45" s="545"/>
      <c r="EYA45" s="545"/>
      <c r="EYB45" s="545"/>
      <c r="EYC45" s="545"/>
      <c r="EYD45" s="545"/>
      <c r="EYE45" s="545"/>
      <c r="EYF45" s="545"/>
      <c r="EYG45" s="545"/>
      <c r="EYH45" s="545"/>
      <c r="EYI45" s="545"/>
      <c r="EYJ45" s="545"/>
      <c r="EYK45" s="545"/>
      <c r="EYL45" s="545"/>
      <c r="EYM45" s="545"/>
      <c r="EYN45" s="545"/>
      <c r="EYO45" s="545"/>
      <c r="EYP45" s="545"/>
      <c r="EYQ45" s="545"/>
      <c r="EYR45" s="545"/>
      <c r="EYS45" s="545"/>
      <c r="EYT45" s="545"/>
      <c r="EYU45" s="545"/>
      <c r="EYV45" s="545"/>
      <c r="EYW45" s="545"/>
      <c r="EYX45" s="545"/>
      <c r="EYY45" s="545"/>
      <c r="EYZ45" s="545"/>
      <c r="EZA45" s="545"/>
      <c r="EZB45" s="545"/>
      <c r="EZC45" s="545"/>
      <c r="EZD45" s="545"/>
      <c r="EZE45" s="545"/>
      <c r="EZF45" s="545"/>
      <c r="EZG45" s="545"/>
      <c r="EZH45" s="545"/>
      <c r="EZI45" s="545"/>
      <c r="EZJ45" s="545"/>
      <c r="EZK45" s="545"/>
      <c r="EZL45" s="545"/>
      <c r="EZM45" s="545"/>
      <c r="EZN45" s="545"/>
      <c r="EZO45" s="545"/>
      <c r="EZP45" s="545"/>
      <c r="EZQ45" s="545"/>
      <c r="EZR45" s="545"/>
      <c r="EZS45" s="545"/>
      <c r="EZT45" s="545"/>
      <c r="EZU45" s="545"/>
      <c r="EZV45" s="545"/>
      <c r="EZW45" s="545"/>
      <c r="EZX45" s="545"/>
      <c r="EZY45" s="545"/>
      <c r="EZZ45" s="545"/>
      <c r="FAA45" s="545"/>
      <c r="FAB45" s="545"/>
      <c r="FAC45" s="545"/>
      <c r="FAD45" s="545"/>
      <c r="FAE45" s="545"/>
      <c r="FAF45" s="545"/>
      <c r="FAG45" s="545"/>
      <c r="FAH45" s="545"/>
      <c r="FAI45" s="545"/>
      <c r="FAJ45" s="545"/>
      <c r="FAK45" s="545"/>
      <c r="FAL45" s="545"/>
      <c r="FAM45" s="545"/>
      <c r="FAN45" s="545"/>
      <c r="FAO45" s="545"/>
      <c r="FAP45" s="545"/>
      <c r="FAQ45" s="545"/>
      <c r="FAR45" s="545"/>
      <c r="FAS45" s="545"/>
      <c r="FAT45" s="545"/>
      <c r="FAU45" s="545"/>
      <c r="FAV45" s="545"/>
      <c r="FAW45" s="545"/>
      <c r="FAX45" s="545"/>
      <c r="FAY45" s="545"/>
      <c r="FAZ45" s="545"/>
      <c r="FBA45" s="545"/>
      <c r="FBB45" s="545"/>
      <c r="FBC45" s="545"/>
      <c r="FBD45" s="545"/>
      <c r="FBE45" s="545"/>
      <c r="FBF45" s="545"/>
      <c r="FBG45" s="545"/>
      <c r="FBH45" s="545"/>
      <c r="FBI45" s="545"/>
      <c r="FBJ45" s="545"/>
      <c r="FBK45" s="545"/>
      <c r="FBL45" s="545"/>
      <c r="FBM45" s="545"/>
      <c r="FBN45" s="545"/>
      <c r="FBO45" s="545"/>
      <c r="FBP45" s="545"/>
      <c r="FBQ45" s="545"/>
      <c r="FBR45" s="545"/>
      <c r="FBS45" s="545"/>
      <c r="FBT45" s="545"/>
      <c r="FBU45" s="545"/>
      <c r="FBV45" s="545"/>
      <c r="FBW45" s="545"/>
      <c r="FBX45" s="545"/>
      <c r="FBY45" s="545"/>
      <c r="FBZ45" s="545"/>
      <c r="FCA45" s="545"/>
      <c r="FCB45" s="545"/>
      <c r="FCC45" s="545"/>
      <c r="FCD45" s="545"/>
      <c r="FCE45" s="545"/>
      <c r="FCF45" s="545"/>
      <c r="FCG45" s="545"/>
      <c r="FCH45" s="545"/>
      <c r="FCI45" s="545"/>
      <c r="FCJ45" s="545"/>
      <c r="FCK45" s="545"/>
      <c r="FCL45" s="545"/>
      <c r="FCM45" s="545"/>
      <c r="FCN45" s="545"/>
      <c r="FCO45" s="545"/>
      <c r="FCP45" s="545"/>
      <c r="FCQ45" s="545"/>
      <c r="FCR45" s="545"/>
      <c r="FCS45" s="545"/>
      <c r="FCT45" s="545"/>
      <c r="FCU45" s="545"/>
      <c r="FCV45" s="545"/>
      <c r="FCW45" s="545"/>
      <c r="FCX45" s="545"/>
      <c r="FCY45" s="545"/>
      <c r="FCZ45" s="545"/>
      <c r="FDA45" s="545"/>
      <c r="FDB45" s="545"/>
      <c r="FDC45" s="545"/>
      <c r="FDD45" s="545"/>
      <c r="FDE45" s="545"/>
      <c r="FDF45" s="545"/>
      <c r="FDG45" s="545"/>
      <c r="FDH45" s="545"/>
      <c r="FDI45" s="545"/>
      <c r="FDJ45" s="545"/>
      <c r="FDK45" s="545"/>
      <c r="FDL45" s="545"/>
      <c r="FDM45" s="545"/>
      <c r="FDN45" s="545"/>
      <c r="FDO45" s="545"/>
      <c r="FDP45" s="545"/>
      <c r="FDQ45" s="545"/>
      <c r="FDR45" s="545"/>
      <c r="FDS45" s="545"/>
      <c r="FDT45" s="545"/>
      <c r="FDU45" s="545"/>
      <c r="FDV45" s="545"/>
      <c r="FDW45" s="545"/>
      <c r="FDX45" s="545"/>
      <c r="FDY45" s="545"/>
      <c r="FDZ45" s="545"/>
      <c r="FEA45" s="545"/>
      <c r="FEB45" s="545"/>
      <c r="FEC45" s="545"/>
      <c r="FED45" s="545"/>
      <c r="FEE45" s="545"/>
      <c r="FEF45" s="545"/>
      <c r="FEG45" s="545"/>
      <c r="FEH45" s="545"/>
      <c r="FEI45" s="545"/>
      <c r="FEJ45" s="545"/>
      <c r="FEK45" s="545"/>
      <c r="FEL45" s="545"/>
      <c r="FEM45" s="545"/>
      <c r="FEN45" s="545"/>
      <c r="FEO45" s="545"/>
      <c r="FEP45" s="545"/>
      <c r="FEQ45" s="545"/>
      <c r="FER45" s="545"/>
      <c r="FES45" s="545"/>
      <c r="FET45" s="545"/>
      <c r="FEU45" s="545"/>
      <c r="FEV45" s="545"/>
      <c r="FEW45" s="545"/>
      <c r="FEX45" s="545"/>
      <c r="FEY45" s="545"/>
      <c r="FEZ45" s="545"/>
      <c r="FFA45" s="545"/>
      <c r="FFB45" s="545"/>
      <c r="FFC45" s="545"/>
      <c r="FFD45" s="545"/>
      <c r="FFE45" s="545"/>
      <c r="FFF45" s="545"/>
      <c r="FFG45" s="545"/>
      <c r="FFH45" s="545"/>
      <c r="FFI45" s="545"/>
      <c r="FFJ45" s="545"/>
      <c r="FFK45" s="545"/>
      <c r="FFL45" s="545"/>
      <c r="FFM45" s="545"/>
      <c r="FFN45" s="545"/>
      <c r="FFO45" s="545"/>
      <c r="FFP45" s="545"/>
      <c r="FFQ45" s="545"/>
      <c r="FFR45" s="545"/>
      <c r="FFS45" s="545"/>
      <c r="FFT45" s="545"/>
      <c r="FFU45" s="545"/>
      <c r="FFV45" s="545"/>
      <c r="FFW45" s="545"/>
      <c r="FFX45" s="545"/>
      <c r="FFY45" s="545"/>
      <c r="FFZ45" s="545"/>
      <c r="FGA45" s="545"/>
      <c r="FGB45" s="545"/>
      <c r="FGC45" s="545"/>
      <c r="FGD45" s="545"/>
      <c r="FGE45" s="545"/>
      <c r="FGF45" s="545"/>
      <c r="FGG45" s="545"/>
      <c r="FGH45" s="545"/>
      <c r="FGI45" s="545"/>
      <c r="FGJ45" s="545"/>
      <c r="FGK45" s="545"/>
      <c r="FGL45" s="545"/>
      <c r="FGM45" s="545"/>
      <c r="FGN45" s="545"/>
      <c r="FGO45" s="545"/>
      <c r="FGP45" s="545"/>
      <c r="FGQ45" s="545"/>
      <c r="FGR45" s="545"/>
      <c r="FGS45" s="545"/>
      <c r="FGT45" s="545"/>
      <c r="FGU45" s="545"/>
      <c r="FGV45" s="545"/>
      <c r="FGW45" s="545"/>
      <c r="FGX45" s="545"/>
      <c r="FGY45" s="545"/>
      <c r="FGZ45" s="545"/>
      <c r="FHA45" s="545"/>
      <c r="FHB45" s="545"/>
      <c r="FHC45" s="545"/>
      <c r="FHD45" s="545"/>
      <c r="FHE45" s="545"/>
      <c r="FHF45" s="545"/>
      <c r="FHG45" s="545"/>
      <c r="FHH45" s="545"/>
      <c r="FHI45" s="545"/>
      <c r="FHJ45" s="545"/>
      <c r="FHK45" s="545"/>
      <c r="FHL45" s="545"/>
      <c r="FHM45" s="545"/>
      <c r="FHN45" s="545"/>
      <c r="FHO45" s="545"/>
      <c r="FHP45" s="545"/>
      <c r="FHQ45" s="545"/>
      <c r="FHR45" s="545"/>
      <c r="FHS45" s="545"/>
      <c r="FHT45" s="545"/>
      <c r="FHU45" s="545"/>
      <c r="FHV45" s="545"/>
      <c r="FHW45" s="545"/>
      <c r="FHX45" s="545"/>
      <c r="FHY45" s="545"/>
      <c r="FHZ45" s="545"/>
      <c r="FIA45" s="545"/>
      <c r="FIB45" s="545"/>
      <c r="FIC45" s="545"/>
      <c r="FID45" s="545"/>
      <c r="FIE45" s="545"/>
      <c r="FIF45" s="545"/>
      <c r="FIG45" s="545"/>
      <c r="FIH45" s="545"/>
      <c r="FII45" s="545"/>
      <c r="FIJ45" s="545"/>
      <c r="FIK45" s="545"/>
      <c r="FIL45" s="545"/>
      <c r="FIM45" s="545"/>
      <c r="FIN45" s="545"/>
      <c r="FIO45" s="545"/>
      <c r="FIP45" s="545"/>
      <c r="FIQ45" s="545"/>
      <c r="FIR45" s="545"/>
      <c r="FIS45" s="545"/>
      <c r="FIT45" s="545"/>
      <c r="FIU45" s="545"/>
      <c r="FIV45" s="545"/>
      <c r="FIW45" s="545"/>
      <c r="FIX45" s="545"/>
      <c r="FIY45" s="545"/>
      <c r="FIZ45" s="545"/>
      <c r="FJA45" s="545"/>
      <c r="FJB45" s="545"/>
      <c r="FJC45" s="545"/>
      <c r="FJD45" s="545"/>
      <c r="FJE45" s="545"/>
      <c r="FJF45" s="545"/>
      <c r="FJG45" s="545"/>
      <c r="FJH45" s="545"/>
      <c r="FJI45" s="545"/>
      <c r="FJJ45" s="545"/>
      <c r="FJK45" s="545"/>
      <c r="FJL45" s="545"/>
      <c r="FJM45" s="545"/>
      <c r="FJN45" s="545"/>
      <c r="FJO45" s="545"/>
      <c r="FJP45" s="545"/>
      <c r="FJQ45" s="545"/>
      <c r="FJR45" s="545"/>
      <c r="FJS45" s="545"/>
      <c r="FJT45" s="545"/>
      <c r="FJU45" s="545"/>
      <c r="FJV45" s="545"/>
      <c r="FJW45" s="545"/>
      <c r="FJX45" s="545"/>
      <c r="FJY45" s="545"/>
      <c r="FJZ45" s="545"/>
      <c r="FKA45" s="545"/>
      <c r="FKB45" s="545"/>
      <c r="FKC45" s="545"/>
      <c r="FKD45" s="545"/>
      <c r="FKE45" s="545"/>
      <c r="FKF45" s="545"/>
      <c r="FKG45" s="545"/>
      <c r="FKH45" s="545"/>
      <c r="FKI45" s="545"/>
      <c r="FKJ45" s="545"/>
      <c r="FKK45" s="545"/>
      <c r="FKL45" s="545"/>
      <c r="FKM45" s="545"/>
      <c r="FKN45" s="545"/>
      <c r="FKO45" s="545"/>
      <c r="FKP45" s="545"/>
      <c r="FKQ45" s="545"/>
      <c r="FKR45" s="545"/>
      <c r="FKS45" s="545"/>
      <c r="FKT45" s="545"/>
      <c r="FKU45" s="545"/>
      <c r="FKV45" s="545"/>
      <c r="FKW45" s="545"/>
      <c r="FKX45" s="545"/>
      <c r="FKY45" s="545"/>
      <c r="FKZ45" s="545"/>
      <c r="FLA45" s="545"/>
      <c r="FLB45" s="545"/>
      <c r="FLC45" s="545"/>
      <c r="FLD45" s="545"/>
      <c r="FLE45" s="545"/>
      <c r="FLF45" s="545"/>
      <c r="FLG45" s="545"/>
      <c r="FLH45" s="545"/>
      <c r="FLI45" s="545"/>
      <c r="FLJ45" s="545"/>
      <c r="FLK45" s="545"/>
      <c r="FLL45" s="545"/>
      <c r="FLM45" s="545"/>
      <c r="FLN45" s="545"/>
      <c r="FLO45" s="545"/>
      <c r="FLP45" s="545"/>
      <c r="FLQ45" s="545"/>
      <c r="FLR45" s="545"/>
      <c r="FLS45" s="545"/>
      <c r="FLT45" s="545"/>
      <c r="FLU45" s="545"/>
      <c r="FLV45" s="545"/>
      <c r="FLW45" s="545"/>
      <c r="FLX45" s="545"/>
      <c r="FLY45" s="545"/>
      <c r="FLZ45" s="545"/>
      <c r="FMA45" s="545"/>
      <c r="FMB45" s="545"/>
      <c r="FMC45" s="545"/>
      <c r="FMD45" s="545"/>
      <c r="FME45" s="545"/>
      <c r="FMF45" s="545"/>
      <c r="FMG45" s="545"/>
      <c r="FMH45" s="545"/>
      <c r="FMI45" s="545"/>
      <c r="FMJ45" s="545"/>
      <c r="FMK45" s="545"/>
      <c r="FML45" s="545"/>
      <c r="FMM45" s="545"/>
      <c r="FMN45" s="545"/>
      <c r="FMO45" s="545"/>
      <c r="FMP45" s="545"/>
      <c r="FMQ45" s="545"/>
      <c r="FMR45" s="545"/>
      <c r="FMS45" s="545"/>
      <c r="FMT45" s="545"/>
      <c r="FMU45" s="545"/>
      <c r="FMV45" s="545"/>
      <c r="FMW45" s="545"/>
      <c r="FMX45" s="545"/>
      <c r="FMY45" s="545"/>
      <c r="FMZ45" s="545"/>
      <c r="FNA45" s="545"/>
      <c r="FNB45" s="545"/>
      <c r="FNC45" s="545"/>
      <c r="FND45" s="545"/>
      <c r="FNE45" s="545"/>
      <c r="FNF45" s="545"/>
      <c r="FNG45" s="545"/>
      <c r="FNH45" s="545"/>
      <c r="FNI45" s="545"/>
      <c r="FNJ45" s="545"/>
      <c r="FNK45" s="545"/>
      <c r="FNL45" s="545"/>
      <c r="FNM45" s="545"/>
      <c r="FNN45" s="545"/>
      <c r="FNO45" s="545"/>
      <c r="FNP45" s="545"/>
      <c r="FNQ45" s="545"/>
      <c r="FNR45" s="545"/>
      <c r="FNS45" s="545"/>
      <c r="FNT45" s="545"/>
      <c r="FNU45" s="545"/>
      <c r="FNV45" s="545"/>
      <c r="FNW45" s="545"/>
      <c r="FNX45" s="545"/>
      <c r="FNY45" s="545"/>
      <c r="FNZ45" s="545"/>
      <c r="FOA45" s="545"/>
      <c r="FOB45" s="545"/>
      <c r="FOC45" s="545"/>
      <c r="FOD45" s="545"/>
      <c r="FOE45" s="545"/>
      <c r="FOF45" s="545"/>
      <c r="FOG45" s="545"/>
      <c r="FOH45" s="545"/>
      <c r="FOI45" s="545"/>
      <c r="FOJ45" s="545"/>
      <c r="FOK45" s="545"/>
      <c r="FOL45" s="545"/>
      <c r="FOM45" s="545"/>
      <c r="FON45" s="545"/>
      <c r="FOO45" s="545"/>
      <c r="FOP45" s="545"/>
      <c r="FOQ45" s="545"/>
      <c r="FOR45" s="545"/>
      <c r="FOS45" s="545"/>
      <c r="FOT45" s="545"/>
      <c r="FOU45" s="545"/>
      <c r="FOV45" s="545"/>
      <c r="FOW45" s="545"/>
      <c r="FOX45" s="545"/>
      <c r="FOY45" s="545"/>
      <c r="FOZ45" s="545"/>
      <c r="FPA45" s="545"/>
      <c r="FPB45" s="545"/>
      <c r="FPC45" s="545"/>
      <c r="FPD45" s="545"/>
      <c r="FPE45" s="545"/>
      <c r="FPF45" s="545"/>
      <c r="FPG45" s="545"/>
      <c r="FPH45" s="545"/>
      <c r="FPI45" s="545"/>
      <c r="FPJ45" s="545"/>
      <c r="FPK45" s="545"/>
      <c r="FPL45" s="545"/>
      <c r="FPM45" s="545"/>
      <c r="FPN45" s="545"/>
      <c r="FPO45" s="545"/>
      <c r="FPP45" s="545"/>
      <c r="FPQ45" s="545"/>
      <c r="FPR45" s="545"/>
      <c r="FPS45" s="545"/>
      <c r="FPT45" s="545"/>
      <c r="FPU45" s="545"/>
      <c r="FPV45" s="545"/>
      <c r="FPW45" s="545"/>
      <c r="FPX45" s="545"/>
      <c r="FPY45" s="545"/>
      <c r="FPZ45" s="545"/>
      <c r="FQA45" s="545"/>
      <c r="FQB45" s="545"/>
      <c r="FQC45" s="545"/>
      <c r="FQD45" s="545"/>
      <c r="FQE45" s="545"/>
      <c r="FQF45" s="545"/>
      <c r="FQG45" s="545"/>
      <c r="FQH45" s="545"/>
      <c r="FQI45" s="545"/>
      <c r="FQJ45" s="545"/>
      <c r="FQK45" s="545"/>
      <c r="FQL45" s="545"/>
      <c r="FQM45" s="545"/>
      <c r="FQN45" s="545"/>
      <c r="FQO45" s="545"/>
      <c r="FQP45" s="545"/>
      <c r="FQQ45" s="545"/>
      <c r="FQR45" s="545"/>
      <c r="FQS45" s="545"/>
      <c r="FQT45" s="545"/>
      <c r="FQU45" s="545"/>
      <c r="FQV45" s="545"/>
      <c r="FQW45" s="545"/>
      <c r="FQX45" s="545"/>
      <c r="FQY45" s="545"/>
      <c r="FQZ45" s="545"/>
      <c r="FRA45" s="545"/>
      <c r="FRB45" s="545"/>
      <c r="FRC45" s="545"/>
      <c r="FRD45" s="545"/>
      <c r="FRE45" s="545"/>
      <c r="FRF45" s="545"/>
      <c r="FRG45" s="545"/>
      <c r="FRH45" s="545"/>
      <c r="FRI45" s="545"/>
      <c r="FRJ45" s="545"/>
      <c r="FRK45" s="545"/>
      <c r="FRL45" s="545"/>
      <c r="FRM45" s="545"/>
      <c r="FRN45" s="545"/>
      <c r="FRO45" s="545"/>
      <c r="FRP45" s="545"/>
      <c r="FRQ45" s="545"/>
      <c r="FRR45" s="545"/>
      <c r="FRS45" s="545"/>
      <c r="FRT45" s="545"/>
      <c r="FRU45" s="545"/>
      <c r="FRV45" s="545"/>
      <c r="FRW45" s="545"/>
      <c r="FRX45" s="545"/>
      <c r="FRY45" s="545"/>
      <c r="FRZ45" s="545"/>
      <c r="FSA45" s="545"/>
      <c r="FSB45" s="545"/>
      <c r="FSC45" s="545"/>
      <c r="FSD45" s="545"/>
      <c r="FSE45" s="545"/>
      <c r="FSF45" s="545"/>
      <c r="FSG45" s="545"/>
      <c r="FSH45" s="545"/>
      <c r="FSI45" s="545"/>
      <c r="FSJ45" s="545"/>
      <c r="FSK45" s="545"/>
      <c r="FSL45" s="545"/>
      <c r="FSM45" s="545"/>
      <c r="FSN45" s="545"/>
      <c r="FSO45" s="545"/>
      <c r="FSP45" s="545"/>
      <c r="FSQ45" s="545"/>
      <c r="FSR45" s="545"/>
      <c r="FSS45" s="545"/>
      <c r="FST45" s="545"/>
      <c r="FSU45" s="545"/>
      <c r="FSV45" s="545"/>
      <c r="FSW45" s="545"/>
      <c r="FSX45" s="545"/>
      <c r="FSY45" s="545"/>
      <c r="FSZ45" s="545"/>
      <c r="FTA45" s="545"/>
      <c r="FTB45" s="545"/>
      <c r="FTC45" s="545"/>
      <c r="FTD45" s="545"/>
      <c r="FTE45" s="545"/>
      <c r="FTF45" s="545"/>
      <c r="FTG45" s="545"/>
      <c r="FTH45" s="545"/>
      <c r="FTI45" s="545"/>
      <c r="FTJ45" s="545"/>
      <c r="FTK45" s="545"/>
      <c r="FTL45" s="545"/>
      <c r="FTM45" s="545"/>
      <c r="FTN45" s="545"/>
      <c r="FTO45" s="545"/>
      <c r="FTP45" s="545"/>
      <c r="FTQ45" s="545"/>
      <c r="FTR45" s="545"/>
      <c r="FTS45" s="545"/>
      <c r="FTT45" s="545"/>
      <c r="FTU45" s="545"/>
      <c r="FTV45" s="545"/>
      <c r="FTW45" s="545"/>
      <c r="FTX45" s="545"/>
      <c r="FTY45" s="545"/>
      <c r="FTZ45" s="545"/>
      <c r="FUA45" s="545"/>
      <c r="FUB45" s="545"/>
      <c r="FUC45" s="545"/>
      <c r="FUD45" s="545"/>
      <c r="FUE45" s="545"/>
      <c r="FUF45" s="545"/>
      <c r="FUG45" s="545"/>
      <c r="FUH45" s="545"/>
      <c r="FUI45" s="545"/>
      <c r="FUJ45" s="545"/>
      <c r="FUK45" s="545"/>
      <c r="FUL45" s="545"/>
      <c r="FUM45" s="545"/>
      <c r="FUN45" s="545"/>
      <c r="FUO45" s="545"/>
      <c r="FUP45" s="545"/>
      <c r="FUQ45" s="545"/>
      <c r="FUR45" s="545"/>
      <c r="FUS45" s="545"/>
      <c r="FUT45" s="545"/>
      <c r="FUU45" s="545"/>
      <c r="FUV45" s="545"/>
      <c r="FUW45" s="545"/>
      <c r="FUX45" s="545"/>
      <c r="FUY45" s="545"/>
      <c r="FUZ45" s="545"/>
      <c r="FVA45" s="545"/>
      <c r="FVB45" s="545"/>
      <c r="FVC45" s="545"/>
      <c r="FVD45" s="545"/>
      <c r="FVE45" s="545"/>
      <c r="FVF45" s="545"/>
      <c r="FVG45" s="545"/>
      <c r="FVH45" s="545"/>
      <c r="FVI45" s="545"/>
      <c r="FVJ45" s="545"/>
      <c r="FVK45" s="545"/>
      <c r="FVL45" s="545"/>
      <c r="FVM45" s="545"/>
      <c r="FVN45" s="545"/>
      <c r="FVO45" s="545"/>
      <c r="FVP45" s="545"/>
      <c r="FVQ45" s="545"/>
      <c r="FVR45" s="545"/>
      <c r="FVS45" s="545"/>
      <c r="FVT45" s="545"/>
      <c r="FVU45" s="545"/>
      <c r="FVV45" s="545"/>
      <c r="FVW45" s="545"/>
      <c r="FVX45" s="545"/>
      <c r="FVY45" s="545"/>
      <c r="FVZ45" s="545"/>
      <c r="FWA45" s="545"/>
      <c r="FWB45" s="545"/>
      <c r="FWC45" s="545"/>
      <c r="FWD45" s="545"/>
      <c r="FWE45" s="545"/>
      <c r="FWF45" s="545"/>
      <c r="FWG45" s="545"/>
      <c r="FWH45" s="545"/>
      <c r="FWI45" s="545"/>
      <c r="FWJ45" s="545"/>
      <c r="FWK45" s="545"/>
      <c r="FWL45" s="545"/>
      <c r="FWM45" s="545"/>
      <c r="FWN45" s="545"/>
      <c r="FWO45" s="545"/>
      <c r="FWP45" s="545"/>
      <c r="FWQ45" s="545"/>
      <c r="FWR45" s="545"/>
      <c r="FWS45" s="545"/>
      <c r="FWT45" s="545"/>
      <c r="FWU45" s="545"/>
      <c r="FWV45" s="545"/>
      <c r="FWW45" s="545"/>
      <c r="FWX45" s="545"/>
      <c r="FWY45" s="545"/>
      <c r="FWZ45" s="545"/>
      <c r="FXA45" s="545"/>
      <c r="FXB45" s="545"/>
      <c r="FXC45" s="545"/>
      <c r="FXD45" s="545"/>
      <c r="FXE45" s="545"/>
      <c r="FXF45" s="545"/>
      <c r="FXG45" s="545"/>
      <c r="FXH45" s="545"/>
      <c r="FXI45" s="545"/>
      <c r="FXJ45" s="545"/>
      <c r="FXK45" s="545"/>
      <c r="FXL45" s="545"/>
      <c r="FXM45" s="545"/>
      <c r="FXN45" s="545"/>
      <c r="FXO45" s="545"/>
      <c r="FXP45" s="545"/>
      <c r="FXQ45" s="545"/>
      <c r="FXR45" s="545"/>
      <c r="FXS45" s="545"/>
      <c r="FXT45" s="545"/>
      <c r="FXU45" s="545"/>
      <c r="FXV45" s="545"/>
      <c r="FXW45" s="545"/>
      <c r="FXX45" s="545"/>
      <c r="FXY45" s="545"/>
      <c r="FXZ45" s="545"/>
      <c r="FYA45" s="545"/>
      <c r="FYB45" s="545"/>
      <c r="FYC45" s="545"/>
      <c r="FYD45" s="545"/>
      <c r="FYE45" s="545"/>
      <c r="FYF45" s="545"/>
      <c r="FYG45" s="545"/>
      <c r="FYH45" s="545"/>
      <c r="FYI45" s="545"/>
      <c r="FYJ45" s="545"/>
      <c r="FYK45" s="545"/>
      <c r="FYL45" s="545"/>
      <c r="FYM45" s="545"/>
      <c r="FYN45" s="545"/>
      <c r="FYO45" s="545"/>
      <c r="FYP45" s="545"/>
      <c r="FYQ45" s="545"/>
      <c r="FYR45" s="545"/>
      <c r="FYS45" s="545"/>
      <c r="FYT45" s="545"/>
      <c r="FYU45" s="545"/>
      <c r="FYV45" s="545"/>
      <c r="FYW45" s="545"/>
      <c r="FYX45" s="545"/>
      <c r="FYY45" s="545"/>
      <c r="FYZ45" s="545"/>
      <c r="FZA45" s="545"/>
      <c r="FZB45" s="545"/>
      <c r="FZC45" s="545"/>
      <c r="FZD45" s="545"/>
      <c r="FZE45" s="545"/>
      <c r="FZF45" s="545"/>
      <c r="FZG45" s="545"/>
      <c r="FZH45" s="545"/>
      <c r="FZI45" s="545"/>
      <c r="FZJ45" s="545"/>
      <c r="FZK45" s="545"/>
      <c r="FZL45" s="545"/>
      <c r="FZM45" s="545"/>
      <c r="FZN45" s="545"/>
      <c r="FZO45" s="545"/>
      <c r="FZP45" s="545"/>
      <c r="FZQ45" s="545"/>
      <c r="FZR45" s="545"/>
      <c r="FZS45" s="545"/>
      <c r="FZT45" s="545"/>
      <c r="FZU45" s="545"/>
      <c r="FZV45" s="545"/>
      <c r="FZW45" s="545"/>
      <c r="FZX45" s="545"/>
      <c r="FZY45" s="545"/>
      <c r="FZZ45" s="545"/>
      <c r="GAA45" s="545"/>
      <c r="GAB45" s="545"/>
      <c r="GAC45" s="545"/>
      <c r="GAD45" s="545"/>
      <c r="GAE45" s="545"/>
      <c r="GAF45" s="545"/>
      <c r="GAG45" s="545"/>
      <c r="GAH45" s="545"/>
      <c r="GAI45" s="545"/>
      <c r="GAJ45" s="545"/>
      <c r="GAK45" s="545"/>
      <c r="GAL45" s="545"/>
      <c r="GAM45" s="545"/>
      <c r="GAN45" s="545"/>
      <c r="GAO45" s="545"/>
      <c r="GAP45" s="545"/>
      <c r="GAQ45" s="545"/>
      <c r="GAR45" s="545"/>
      <c r="GAS45" s="545"/>
      <c r="GAT45" s="545"/>
      <c r="GAU45" s="545"/>
      <c r="GAV45" s="545"/>
      <c r="GAW45" s="545"/>
      <c r="GAX45" s="545"/>
      <c r="GAY45" s="545"/>
      <c r="GAZ45" s="545"/>
      <c r="GBA45" s="545"/>
      <c r="GBB45" s="545"/>
      <c r="GBC45" s="545"/>
      <c r="GBD45" s="545"/>
      <c r="GBE45" s="545"/>
      <c r="GBF45" s="545"/>
      <c r="GBG45" s="545"/>
      <c r="GBH45" s="545"/>
      <c r="GBI45" s="545"/>
      <c r="GBJ45" s="545"/>
      <c r="GBK45" s="545"/>
      <c r="GBL45" s="545"/>
      <c r="GBM45" s="545"/>
      <c r="GBN45" s="545"/>
      <c r="GBO45" s="545"/>
      <c r="GBP45" s="545"/>
      <c r="GBQ45" s="545"/>
      <c r="GBR45" s="545"/>
      <c r="GBS45" s="545"/>
      <c r="GBT45" s="545"/>
      <c r="GBU45" s="545"/>
      <c r="GBV45" s="545"/>
      <c r="GBW45" s="545"/>
      <c r="GBX45" s="545"/>
      <c r="GBY45" s="545"/>
      <c r="GBZ45" s="545"/>
      <c r="GCA45" s="545"/>
      <c r="GCB45" s="545"/>
      <c r="GCC45" s="545"/>
      <c r="GCD45" s="545"/>
      <c r="GCE45" s="545"/>
      <c r="GCF45" s="545"/>
      <c r="GCG45" s="545"/>
      <c r="GCH45" s="545"/>
      <c r="GCI45" s="545"/>
      <c r="GCJ45" s="545"/>
      <c r="GCK45" s="545"/>
      <c r="GCL45" s="545"/>
      <c r="GCM45" s="545"/>
      <c r="GCN45" s="545"/>
      <c r="GCO45" s="545"/>
      <c r="GCP45" s="545"/>
      <c r="GCQ45" s="545"/>
      <c r="GCR45" s="545"/>
      <c r="GCS45" s="545"/>
      <c r="GCT45" s="545"/>
      <c r="GCU45" s="545"/>
      <c r="GCV45" s="545"/>
      <c r="GCW45" s="545"/>
      <c r="GCX45" s="545"/>
      <c r="GCY45" s="545"/>
      <c r="GCZ45" s="545"/>
      <c r="GDA45" s="545"/>
      <c r="GDB45" s="545"/>
      <c r="GDC45" s="545"/>
      <c r="GDD45" s="545"/>
      <c r="GDE45" s="545"/>
      <c r="GDF45" s="545"/>
      <c r="GDG45" s="545"/>
      <c r="GDH45" s="545"/>
      <c r="GDI45" s="545"/>
      <c r="GDJ45" s="545"/>
      <c r="GDK45" s="545"/>
      <c r="GDL45" s="545"/>
      <c r="GDM45" s="545"/>
      <c r="GDN45" s="545"/>
      <c r="GDO45" s="545"/>
      <c r="GDP45" s="545"/>
      <c r="GDQ45" s="545"/>
      <c r="GDR45" s="545"/>
      <c r="GDS45" s="545"/>
      <c r="GDT45" s="545"/>
      <c r="GDU45" s="545"/>
      <c r="GDV45" s="545"/>
      <c r="GDW45" s="545"/>
      <c r="GDX45" s="545"/>
      <c r="GDY45" s="545"/>
      <c r="GDZ45" s="545"/>
      <c r="GEA45" s="545"/>
      <c r="GEB45" s="545"/>
      <c r="GEC45" s="545"/>
      <c r="GED45" s="545"/>
      <c r="GEE45" s="545"/>
      <c r="GEF45" s="545"/>
      <c r="GEG45" s="545"/>
      <c r="GEH45" s="545"/>
      <c r="GEI45" s="545"/>
      <c r="GEJ45" s="545"/>
      <c r="GEK45" s="545"/>
      <c r="GEL45" s="545"/>
      <c r="GEM45" s="545"/>
      <c r="GEN45" s="545"/>
      <c r="GEO45" s="545"/>
      <c r="GEP45" s="545"/>
      <c r="GEQ45" s="545"/>
      <c r="GER45" s="545"/>
      <c r="GES45" s="545"/>
      <c r="GET45" s="545"/>
      <c r="GEU45" s="545"/>
      <c r="GEV45" s="545"/>
      <c r="GEW45" s="545"/>
      <c r="GEX45" s="545"/>
      <c r="GEY45" s="545"/>
      <c r="GEZ45" s="545"/>
      <c r="GFA45" s="545"/>
      <c r="GFB45" s="545"/>
      <c r="GFC45" s="545"/>
      <c r="GFD45" s="545"/>
      <c r="GFE45" s="545"/>
      <c r="GFF45" s="545"/>
      <c r="GFG45" s="545"/>
      <c r="GFH45" s="545"/>
      <c r="GFI45" s="545"/>
      <c r="GFJ45" s="545"/>
      <c r="GFK45" s="545"/>
      <c r="GFL45" s="545"/>
      <c r="GFM45" s="545"/>
      <c r="GFN45" s="545"/>
      <c r="GFO45" s="545"/>
      <c r="GFP45" s="545"/>
      <c r="GFQ45" s="545"/>
      <c r="GFR45" s="545"/>
      <c r="GFS45" s="545"/>
      <c r="GFT45" s="545"/>
      <c r="GFU45" s="545"/>
      <c r="GFV45" s="545"/>
      <c r="GFW45" s="545"/>
      <c r="GFX45" s="545"/>
      <c r="GFY45" s="545"/>
      <c r="GFZ45" s="545"/>
      <c r="GGA45" s="545"/>
      <c r="GGB45" s="545"/>
      <c r="GGC45" s="545"/>
      <c r="GGD45" s="545"/>
      <c r="GGE45" s="545"/>
      <c r="GGF45" s="545"/>
      <c r="GGG45" s="545"/>
      <c r="GGH45" s="545"/>
      <c r="GGI45" s="545"/>
      <c r="GGJ45" s="545"/>
      <c r="GGK45" s="545"/>
      <c r="GGL45" s="545"/>
      <c r="GGM45" s="545"/>
      <c r="GGN45" s="545"/>
      <c r="GGO45" s="545"/>
      <c r="GGP45" s="545"/>
      <c r="GGQ45" s="545"/>
      <c r="GGR45" s="545"/>
      <c r="GGS45" s="545"/>
      <c r="GGT45" s="545"/>
      <c r="GGU45" s="545"/>
      <c r="GGV45" s="545"/>
      <c r="GGW45" s="545"/>
      <c r="GGX45" s="545"/>
      <c r="GGY45" s="545"/>
      <c r="GGZ45" s="545"/>
      <c r="GHA45" s="545"/>
      <c r="GHB45" s="545"/>
      <c r="GHC45" s="545"/>
      <c r="GHD45" s="545"/>
      <c r="GHE45" s="545"/>
      <c r="GHF45" s="545"/>
      <c r="GHG45" s="545"/>
      <c r="GHH45" s="545"/>
      <c r="GHI45" s="545"/>
      <c r="GHJ45" s="545"/>
      <c r="GHK45" s="545"/>
      <c r="GHL45" s="545"/>
      <c r="GHM45" s="545"/>
      <c r="GHN45" s="545"/>
      <c r="GHO45" s="545"/>
      <c r="GHP45" s="545"/>
      <c r="GHQ45" s="545"/>
      <c r="GHR45" s="545"/>
      <c r="GHS45" s="545"/>
      <c r="GHT45" s="545"/>
      <c r="GHU45" s="545"/>
      <c r="GHV45" s="545"/>
      <c r="GHW45" s="545"/>
      <c r="GHX45" s="545"/>
      <c r="GHY45" s="545"/>
      <c r="GHZ45" s="545"/>
      <c r="GIA45" s="545"/>
      <c r="GIB45" s="545"/>
      <c r="GIC45" s="545"/>
      <c r="GID45" s="545"/>
      <c r="GIE45" s="545"/>
      <c r="GIF45" s="545"/>
      <c r="GIG45" s="545"/>
      <c r="GIH45" s="545"/>
      <c r="GII45" s="545"/>
      <c r="GIJ45" s="545"/>
      <c r="GIK45" s="545"/>
      <c r="GIL45" s="545"/>
      <c r="GIM45" s="545"/>
      <c r="GIN45" s="545"/>
      <c r="GIO45" s="545"/>
      <c r="GIP45" s="545"/>
      <c r="GIQ45" s="545"/>
      <c r="GIR45" s="545"/>
      <c r="GIS45" s="545"/>
      <c r="GIT45" s="545"/>
      <c r="GIU45" s="545"/>
      <c r="GIV45" s="545"/>
      <c r="GIW45" s="545"/>
      <c r="GIX45" s="545"/>
      <c r="GIY45" s="545"/>
      <c r="GIZ45" s="545"/>
      <c r="GJA45" s="545"/>
      <c r="GJB45" s="545"/>
      <c r="GJC45" s="545"/>
      <c r="GJD45" s="545"/>
      <c r="GJE45" s="545"/>
      <c r="GJF45" s="545"/>
      <c r="GJG45" s="545"/>
      <c r="GJH45" s="545"/>
      <c r="GJI45" s="545"/>
      <c r="GJJ45" s="545"/>
      <c r="GJK45" s="545"/>
      <c r="GJL45" s="545"/>
      <c r="GJM45" s="545"/>
      <c r="GJN45" s="545"/>
      <c r="GJO45" s="545"/>
      <c r="GJP45" s="545"/>
      <c r="GJQ45" s="545"/>
      <c r="GJR45" s="545"/>
      <c r="GJS45" s="545"/>
      <c r="GJT45" s="545"/>
      <c r="GJU45" s="545"/>
      <c r="GJV45" s="545"/>
      <c r="GJW45" s="545"/>
      <c r="GJX45" s="545"/>
      <c r="GJY45" s="545"/>
      <c r="GJZ45" s="545"/>
      <c r="GKA45" s="545"/>
      <c r="GKB45" s="545"/>
      <c r="GKC45" s="545"/>
      <c r="GKD45" s="545"/>
      <c r="GKE45" s="545"/>
      <c r="GKF45" s="545"/>
      <c r="GKG45" s="545"/>
      <c r="GKH45" s="545"/>
      <c r="GKI45" s="545"/>
      <c r="GKJ45" s="545"/>
      <c r="GKK45" s="545"/>
      <c r="GKL45" s="545"/>
      <c r="GKM45" s="545"/>
      <c r="GKN45" s="545"/>
      <c r="GKO45" s="545"/>
      <c r="GKP45" s="545"/>
      <c r="GKQ45" s="545"/>
      <c r="GKR45" s="545"/>
      <c r="GKS45" s="545"/>
      <c r="GKT45" s="545"/>
      <c r="GKU45" s="545"/>
      <c r="GKV45" s="545"/>
      <c r="GKW45" s="545"/>
      <c r="GKX45" s="545"/>
      <c r="GKY45" s="545"/>
      <c r="GKZ45" s="545"/>
      <c r="GLA45" s="545"/>
      <c r="GLB45" s="545"/>
      <c r="GLC45" s="545"/>
      <c r="GLD45" s="545"/>
      <c r="GLE45" s="545"/>
      <c r="GLF45" s="545"/>
      <c r="GLG45" s="545"/>
      <c r="GLH45" s="545"/>
      <c r="GLI45" s="545"/>
      <c r="GLJ45" s="545"/>
      <c r="GLK45" s="545"/>
      <c r="GLL45" s="545"/>
      <c r="GLM45" s="545"/>
      <c r="GLN45" s="545"/>
      <c r="GLO45" s="545"/>
      <c r="GLP45" s="545"/>
      <c r="GLQ45" s="545"/>
      <c r="GLR45" s="545"/>
      <c r="GLS45" s="545"/>
      <c r="GLT45" s="545"/>
      <c r="GLU45" s="545"/>
      <c r="GLV45" s="545"/>
      <c r="GLW45" s="545"/>
      <c r="GLX45" s="545"/>
      <c r="GLY45" s="545"/>
      <c r="GLZ45" s="545"/>
      <c r="GMA45" s="545"/>
      <c r="GMB45" s="545"/>
      <c r="GMC45" s="545"/>
      <c r="GMD45" s="545"/>
      <c r="GME45" s="545"/>
      <c r="GMF45" s="545"/>
      <c r="GMG45" s="545"/>
      <c r="GMH45" s="545"/>
      <c r="GMI45" s="545"/>
      <c r="GMJ45" s="545"/>
      <c r="GMK45" s="545"/>
      <c r="GML45" s="545"/>
      <c r="GMM45" s="545"/>
      <c r="GMN45" s="545"/>
      <c r="GMO45" s="545"/>
      <c r="GMP45" s="545"/>
      <c r="GMQ45" s="545"/>
      <c r="GMR45" s="545"/>
      <c r="GMS45" s="545"/>
      <c r="GMT45" s="545"/>
      <c r="GMU45" s="545"/>
      <c r="GMV45" s="545"/>
      <c r="GMW45" s="545"/>
      <c r="GMX45" s="545"/>
      <c r="GMY45" s="545"/>
      <c r="GMZ45" s="545"/>
      <c r="GNA45" s="545"/>
      <c r="GNB45" s="545"/>
      <c r="GNC45" s="545"/>
      <c r="GND45" s="545"/>
      <c r="GNE45" s="545"/>
      <c r="GNF45" s="545"/>
      <c r="GNG45" s="545"/>
      <c r="GNH45" s="545"/>
      <c r="GNI45" s="545"/>
      <c r="GNJ45" s="545"/>
      <c r="GNK45" s="545"/>
      <c r="GNL45" s="545"/>
      <c r="GNM45" s="545"/>
      <c r="GNN45" s="545"/>
      <c r="GNO45" s="545"/>
      <c r="GNP45" s="545"/>
      <c r="GNQ45" s="545"/>
      <c r="GNR45" s="545"/>
      <c r="GNS45" s="545"/>
      <c r="GNT45" s="545"/>
      <c r="GNU45" s="545"/>
      <c r="GNV45" s="545"/>
      <c r="GNW45" s="545"/>
      <c r="GNX45" s="545"/>
      <c r="GNY45" s="545"/>
      <c r="GNZ45" s="545"/>
      <c r="GOA45" s="545"/>
      <c r="GOB45" s="545"/>
      <c r="GOC45" s="545"/>
      <c r="GOD45" s="545"/>
      <c r="GOE45" s="545"/>
      <c r="GOF45" s="545"/>
      <c r="GOG45" s="545"/>
      <c r="GOH45" s="545"/>
      <c r="GOI45" s="545"/>
      <c r="GOJ45" s="545"/>
      <c r="GOK45" s="545"/>
      <c r="GOL45" s="545"/>
      <c r="GOM45" s="545"/>
      <c r="GON45" s="545"/>
      <c r="GOO45" s="545"/>
      <c r="GOP45" s="545"/>
      <c r="GOQ45" s="545"/>
      <c r="GOR45" s="545"/>
      <c r="GOS45" s="545"/>
      <c r="GOT45" s="545"/>
      <c r="GOU45" s="545"/>
      <c r="GOV45" s="545"/>
      <c r="GOW45" s="545"/>
      <c r="GOX45" s="545"/>
      <c r="GOY45" s="545"/>
      <c r="GOZ45" s="545"/>
      <c r="GPA45" s="545"/>
      <c r="GPB45" s="545"/>
      <c r="GPC45" s="545"/>
      <c r="GPD45" s="545"/>
      <c r="GPE45" s="545"/>
      <c r="GPF45" s="545"/>
      <c r="GPG45" s="545"/>
      <c r="GPH45" s="545"/>
      <c r="GPI45" s="545"/>
      <c r="GPJ45" s="545"/>
      <c r="GPK45" s="545"/>
      <c r="GPL45" s="545"/>
      <c r="GPM45" s="545"/>
      <c r="GPN45" s="545"/>
      <c r="GPO45" s="545"/>
      <c r="GPP45" s="545"/>
      <c r="GPQ45" s="545"/>
      <c r="GPR45" s="545"/>
      <c r="GPS45" s="545"/>
      <c r="GPT45" s="545"/>
      <c r="GPU45" s="545"/>
      <c r="GPV45" s="545"/>
      <c r="GPW45" s="545"/>
      <c r="GPX45" s="545"/>
      <c r="GPY45" s="545"/>
      <c r="GPZ45" s="545"/>
      <c r="GQA45" s="545"/>
      <c r="GQB45" s="545"/>
      <c r="GQC45" s="545"/>
      <c r="GQD45" s="545"/>
      <c r="GQE45" s="545"/>
      <c r="GQF45" s="545"/>
      <c r="GQG45" s="545"/>
      <c r="GQH45" s="545"/>
      <c r="GQI45" s="545"/>
      <c r="GQJ45" s="545"/>
      <c r="GQK45" s="545"/>
      <c r="GQL45" s="545"/>
      <c r="GQM45" s="545"/>
      <c r="GQN45" s="545"/>
      <c r="GQO45" s="545"/>
      <c r="GQP45" s="545"/>
      <c r="GQQ45" s="545"/>
      <c r="GQR45" s="545"/>
      <c r="GQS45" s="545"/>
      <c r="GQT45" s="545"/>
      <c r="GQU45" s="545"/>
      <c r="GQV45" s="545"/>
      <c r="GQW45" s="545"/>
      <c r="GQX45" s="545"/>
      <c r="GQY45" s="545"/>
      <c r="GQZ45" s="545"/>
      <c r="GRA45" s="545"/>
      <c r="GRB45" s="545"/>
      <c r="GRC45" s="545"/>
      <c r="GRD45" s="545"/>
      <c r="GRE45" s="545"/>
      <c r="GRF45" s="545"/>
      <c r="GRG45" s="545"/>
      <c r="GRH45" s="545"/>
      <c r="GRI45" s="545"/>
      <c r="GRJ45" s="545"/>
      <c r="GRK45" s="545"/>
      <c r="GRL45" s="545"/>
      <c r="GRM45" s="545"/>
      <c r="GRN45" s="545"/>
      <c r="GRO45" s="545"/>
      <c r="GRP45" s="545"/>
      <c r="GRQ45" s="545"/>
      <c r="GRR45" s="545"/>
      <c r="GRS45" s="545"/>
      <c r="GRT45" s="545"/>
      <c r="GRU45" s="545"/>
      <c r="GRV45" s="545"/>
      <c r="GRW45" s="545"/>
      <c r="GRX45" s="545"/>
      <c r="GRY45" s="545"/>
      <c r="GRZ45" s="545"/>
      <c r="GSA45" s="545"/>
      <c r="GSB45" s="545"/>
      <c r="GSC45" s="545"/>
      <c r="GSD45" s="545"/>
      <c r="GSE45" s="545"/>
      <c r="GSF45" s="545"/>
      <c r="GSG45" s="545"/>
      <c r="GSH45" s="545"/>
      <c r="GSI45" s="545"/>
      <c r="GSJ45" s="545"/>
      <c r="GSK45" s="545"/>
      <c r="GSL45" s="545"/>
      <c r="GSM45" s="545"/>
      <c r="GSN45" s="545"/>
      <c r="GSO45" s="545"/>
      <c r="GSP45" s="545"/>
      <c r="GSQ45" s="545"/>
      <c r="GSR45" s="545"/>
      <c r="GSS45" s="545"/>
      <c r="GST45" s="545"/>
      <c r="GSU45" s="545"/>
      <c r="GSV45" s="545"/>
      <c r="GSW45" s="545"/>
      <c r="GSX45" s="545"/>
      <c r="GSY45" s="545"/>
      <c r="GSZ45" s="545"/>
      <c r="GTA45" s="545"/>
      <c r="GTB45" s="545"/>
      <c r="GTC45" s="545"/>
      <c r="GTD45" s="545"/>
      <c r="GTE45" s="545"/>
      <c r="GTF45" s="545"/>
      <c r="GTG45" s="545"/>
      <c r="GTH45" s="545"/>
      <c r="GTI45" s="545"/>
      <c r="GTJ45" s="545"/>
      <c r="GTK45" s="545"/>
      <c r="GTL45" s="545"/>
      <c r="GTM45" s="545"/>
      <c r="GTN45" s="545"/>
      <c r="GTO45" s="545"/>
      <c r="GTP45" s="545"/>
      <c r="GTQ45" s="545"/>
      <c r="GTR45" s="545"/>
      <c r="GTS45" s="545"/>
      <c r="GTT45" s="545"/>
      <c r="GTU45" s="545"/>
      <c r="GTV45" s="545"/>
      <c r="GTW45" s="545"/>
      <c r="GTX45" s="545"/>
      <c r="GTY45" s="545"/>
      <c r="GTZ45" s="545"/>
      <c r="GUA45" s="545"/>
      <c r="GUB45" s="545"/>
      <c r="GUC45" s="545"/>
      <c r="GUD45" s="545"/>
      <c r="GUE45" s="545"/>
      <c r="GUF45" s="545"/>
      <c r="GUG45" s="545"/>
      <c r="GUH45" s="545"/>
      <c r="GUI45" s="545"/>
      <c r="GUJ45" s="545"/>
      <c r="GUK45" s="545"/>
      <c r="GUL45" s="545"/>
      <c r="GUM45" s="545"/>
      <c r="GUN45" s="545"/>
      <c r="GUO45" s="545"/>
      <c r="GUP45" s="545"/>
      <c r="GUQ45" s="545"/>
      <c r="GUR45" s="545"/>
      <c r="GUS45" s="545"/>
      <c r="GUT45" s="545"/>
      <c r="GUU45" s="545"/>
      <c r="GUV45" s="545"/>
      <c r="GUW45" s="545"/>
      <c r="GUX45" s="545"/>
      <c r="GUY45" s="545"/>
      <c r="GUZ45" s="545"/>
      <c r="GVA45" s="545"/>
      <c r="GVB45" s="545"/>
      <c r="GVC45" s="545"/>
      <c r="GVD45" s="545"/>
      <c r="GVE45" s="545"/>
      <c r="GVF45" s="545"/>
      <c r="GVG45" s="545"/>
      <c r="GVH45" s="545"/>
      <c r="GVI45" s="545"/>
      <c r="GVJ45" s="545"/>
      <c r="GVK45" s="545"/>
      <c r="GVL45" s="545"/>
      <c r="GVM45" s="545"/>
      <c r="GVN45" s="545"/>
      <c r="GVO45" s="545"/>
      <c r="GVP45" s="545"/>
      <c r="GVQ45" s="545"/>
      <c r="GVR45" s="545"/>
      <c r="GVS45" s="545"/>
      <c r="GVT45" s="545"/>
      <c r="GVU45" s="545"/>
      <c r="GVV45" s="545"/>
      <c r="GVW45" s="545"/>
      <c r="GVX45" s="545"/>
      <c r="GVY45" s="545"/>
      <c r="GVZ45" s="545"/>
      <c r="GWA45" s="545"/>
      <c r="GWB45" s="545"/>
      <c r="GWC45" s="545"/>
      <c r="GWD45" s="545"/>
      <c r="GWE45" s="545"/>
      <c r="GWF45" s="545"/>
      <c r="GWG45" s="545"/>
      <c r="GWH45" s="545"/>
      <c r="GWI45" s="545"/>
      <c r="GWJ45" s="545"/>
      <c r="GWK45" s="545"/>
      <c r="GWL45" s="545"/>
      <c r="GWM45" s="545"/>
      <c r="GWN45" s="545"/>
      <c r="GWO45" s="545"/>
      <c r="GWP45" s="545"/>
      <c r="GWQ45" s="545"/>
      <c r="GWR45" s="545"/>
      <c r="GWS45" s="545"/>
      <c r="GWT45" s="545"/>
      <c r="GWU45" s="545"/>
      <c r="GWV45" s="545"/>
      <c r="GWW45" s="545"/>
      <c r="GWX45" s="545"/>
      <c r="GWY45" s="545"/>
      <c r="GWZ45" s="545"/>
      <c r="GXA45" s="545"/>
      <c r="GXB45" s="545"/>
      <c r="GXC45" s="545"/>
      <c r="GXD45" s="545"/>
      <c r="GXE45" s="545"/>
      <c r="GXF45" s="545"/>
      <c r="GXG45" s="545"/>
      <c r="GXH45" s="545"/>
      <c r="GXI45" s="545"/>
      <c r="GXJ45" s="545"/>
      <c r="GXK45" s="545"/>
      <c r="GXL45" s="545"/>
      <c r="GXM45" s="545"/>
      <c r="GXN45" s="545"/>
      <c r="GXO45" s="545"/>
      <c r="GXP45" s="545"/>
      <c r="GXQ45" s="545"/>
      <c r="GXR45" s="545"/>
      <c r="GXS45" s="545"/>
      <c r="GXT45" s="545"/>
      <c r="GXU45" s="545"/>
      <c r="GXV45" s="545"/>
      <c r="GXW45" s="545"/>
      <c r="GXX45" s="545"/>
      <c r="GXY45" s="545"/>
      <c r="GXZ45" s="545"/>
      <c r="GYA45" s="545"/>
      <c r="GYB45" s="545"/>
      <c r="GYC45" s="545"/>
      <c r="GYD45" s="545"/>
      <c r="GYE45" s="545"/>
      <c r="GYF45" s="545"/>
      <c r="GYG45" s="545"/>
      <c r="GYH45" s="545"/>
      <c r="GYI45" s="545"/>
      <c r="GYJ45" s="545"/>
      <c r="GYK45" s="545"/>
      <c r="GYL45" s="545"/>
      <c r="GYM45" s="545"/>
      <c r="GYN45" s="545"/>
      <c r="GYO45" s="545"/>
      <c r="GYP45" s="545"/>
      <c r="GYQ45" s="545"/>
      <c r="GYR45" s="545"/>
      <c r="GYS45" s="545"/>
      <c r="GYT45" s="545"/>
      <c r="GYU45" s="545"/>
      <c r="GYV45" s="545"/>
      <c r="GYW45" s="545"/>
      <c r="GYX45" s="545"/>
      <c r="GYY45" s="545"/>
      <c r="GYZ45" s="545"/>
      <c r="GZA45" s="545"/>
      <c r="GZB45" s="545"/>
      <c r="GZC45" s="545"/>
      <c r="GZD45" s="545"/>
      <c r="GZE45" s="545"/>
      <c r="GZF45" s="545"/>
      <c r="GZG45" s="545"/>
      <c r="GZH45" s="545"/>
      <c r="GZI45" s="545"/>
      <c r="GZJ45" s="545"/>
      <c r="GZK45" s="545"/>
      <c r="GZL45" s="545"/>
      <c r="GZM45" s="545"/>
      <c r="GZN45" s="545"/>
      <c r="GZO45" s="545"/>
      <c r="GZP45" s="545"/>
      <c r="GZQ45" s="545"/>
      <c r="GZR45" s="545"/>
      <c r="GZS45" s="545"/>
      <c r="GZT45" s="545"/>
      <c r="GZU45" s="545"/>
      <c r="GZV45" s="545"/>
      <c r="GZW45" s="545"/>
      <c r="GZX45" s="545"/>
      <c r="GZY45" s="545"/>
      <c r="GZZ45" s="545"/>
      <c r="HAA45" s="545"/>
      <c r="HAB45" s="545"/>
      <c r="HAC45" s="545"/>
      <c r="HAD45" s="545"/>
      <c r="HAE45" s="545"/>
      <c r="HAF45" s="545"/>
      <c r="HAG45" s="545"/>
      <c r="HAH45" s="545"/>
      <c r="HAI45" s="545"/>
      <c r="HAJ45" s="545"/>
      <c r="HAK45" s="545"/>
      <c r="HAL45" s="545"/>
      <c r="HAM45" s="545"/>
      <c r="HAN45" s="545"/>
      <c r="HAO45" s="545"/>
      <c r="HAP45" s="545"/>
      <c r="HAQ45" s="545"/>
      <c r="HAR45" s="545"/>
      <c r="HAS45" s="545"/>
      <c r="HAT45" s="545"/>
      <c r="HAU45" s="545"/>
      <c r="HAV45" s="545"/>
      <c r="HAW45" s="545"/>
      <c r="HAX45" s="545"/>
      <c r="HAY45" s="545"/>
      <c r="HAZ45" s="545"/>
      <c r="HBA45" s="545"/>
      <c r="HBB45" s="545"/>
      <c r="HBC45" s="545"/>
      <c r="HBD45" s="545"/>
      <c r="HBE45" s="545"/>
      <c r="HBF45" s="545"/>
      <c r="HBG45" s="545"/>
      <c r="HBH45" s="545"/>
      <c r="HBI45" s="545"/>
      <c r="HBJ45" s="545"/>
      <c r="HBK45" s="545"/>
      <c r="HBL45" s="545"/>
      <c r="HBM45" s="545"/>
      <c r="HBN45" s="545"/>
      <c r="HBO45" s="545"/>
      <c r="HBP45" s="545"/>
      <c r="HBQ45" s="545"/>
      <c r="HBR45" s="545"/>
      <c r="HBS45" s="545"/>
      <c r="HBT45" s="545"/>
      <c r="HBU45" s="545"/>
      <c r="HBV45" s="545"/>
      <c r="HBW45" s="545"/>
      <c r="HBX45" s="545"/>
      <c r="HBY45" s="545"/>
      <c r="HBZ45" s="545"/>
      <c r="HCA45" s="545"/>
      <c r="HCB45" s="545"/>
      <c r="HCC45" s="545"/>
      <c r="HCD45" s="545"/>
      <c r="HCE45" s="545"/>
      <c r="HCF45" s="545"/>
      <c r="HCG45" s="545"/>
      <c r="HCH45" s="545"/>
      <c r="HCI45" s="545"/>
      <c r="HCJ45" s="545"/>
      <c r="HCK45" s="545"/>
      <c r="HCL45" s="545"/>
      <c r="HCM45" s="545"/>
      <c r="HCN45" s="545"/>
      <c r="HCO45" s="545"/>
      <c r="HCP45" s="545"/>
      <c r="HCQ45" s="545"/>
      <c r="HCR45" s="545"/>
      <c r="HCS45" s="545"/>
      <c r="HCT45" s="545"/>
      <c r="HCU45" s="545"/>
      <c r="HCV45" s="545"/>
      <c r="HCW45" s="545"/>
      <c r="HCX45" s="545"/>
      <c r="HCY45" s="545"/>
      <c r="HCZ45" s="545"/>
      <c r="HDA45" s="545"/>
      <c r="HDB45" s="545"/>
      <c r="HDC45" s="545"/>
      <c r="HDD45" s="545"/>
      <c r="HDE45" s="545"/>
      <c r="HDF45" s="545"/>
      <c r="HDG45" s="545"/>
      <c r="HDH45" s="545"/>
      <c r="HDI45" s="545"/>
      <c r="HDJ45" s="545"/>
      <c r="HDK45" s="545"/>
      <c r="HDL45" s="545"/>
      <c r="HDM45" s="545"/>
      <c r="HDN45" s="545"/>
      <c r="HDO45" s="545"/>
      <c r="HDP45" s="545"/>
      <c r="HDQ45" s="545"/>
      <c r="HDR45" s="545"/>
      <c r="HDS45" s="545"/>
      <c r="HDT45" s="545"/>
      <c r="HDU45" s="545"/>
      <c r="HDV45" s="545"/>
      <c r="HDW45" s="545"/>
      <c r="HDX45" s="545"/>
      <c r="HDY45" s="545"/>
      <c r="HDZ45" s="545"/>
      <c r="HEA45" s="545"/>
      <c r="HEB45" s="545"/>
      <c r="HEC45" s="545"/>
      <c r="HED45" s="545"/>
      <c r="HEE45" s="545"/>
      <c r="HEF45" s="545"/>
      <c r="HEG45" s="545"/>
      <c r="HEH45" s="545"/>
      <c r="HEI45" s="545"/>
      <c r="HEJ45" s="545"/>
      <c r="HEK45" s="545"/>
      <c r="HEL45" s="545"/>
      <c r="HEM45" s="545"/>
      <c r="HEN45" s="545"/>
      <c r="HEO45" s="545"/>
      <c r="HEP45" s="545"/>
      <c r="HEQ45" s="545"/>
      <c r="HER45" s="545"/>
      <c r="HES45" s="545"/>
      <c r="HET45" s="545"/>
      <c r="HEU45" s="545"/>
      <c r="HEV45" s="545"/>
      <c r="HEW45" s="545"/>
      <c r="HEX45" s="545"/>
      <c r="HEY45" s="545"/>
      <c r="HEZ45" s="545"/>
      <c r="HFA45" s="545"/>
      <c r="HFB45" s="545"/>
      <c r="HFC45" s="545"/>
      <c r="HFD45" s="545"/>
      <c r="HFE45" s="545"/>
      <c r="HFF45" s="545"/>
      <c r="HFG45" s="545"/>
      <c r="HFH45" s="545"/>
      <c r="HFI45" s="545"/>
      <c r="HFJ45" s="545"/>
      <c r="HFK45" s="545"/>
      <c r="HFL45" s="545"/>
      <c r="HFM45" s="545"/>
      <c r="HFN45" s="545"/>
      <c r="HFO45" s="545"/>
      <c r="HFP45" s="545"/>
      <c r="HFQ45" s="545"/>
      <c r="HFR45" s="545"/>
      <c r="HFS45" s="545"/>
      <c r="HFT45" s="545"/>
      <c r="HFU45" s="545"/>
      <c r="HFV45" s="545"/>
      <c r="HFW45" s="545"/>
      <c r="HFX45" s="545"/>
      <c r="HFY45" s="545"/>
      <c r="HFZ45" s="545"/>
      <c r="HGA45" s="545"/>
      <c r="HGB45" s="545"/>
      <c r="HGC45" s="545"/>
      <c r="HGD45" s="545"/>
      <c r="HGE45" s="545"/>
      <c r="HGF45" s="545"/>
      <c r="HGG45" s="545"/>
      <c r="HGH45" s="545"/>
      <c r="HGI45" s="545"/>
      <c r="HGJ45" s="545"/>
      <c r="HGK45" s="545"/>
      <c r="HGL45" s="545"/>
      <c r="HGM45" s="545"/>
      <c r="HGN45" s="545"/>
      <c r="HGO45" s="545"/>
      <c r="HGP45" s="545"/>
      <c r="HGQ45" s="545"/>
      <c r="HGR45" s="545"/>
      <c r="HGS45" s="545"/>
      <c r="HGT45" s="545"/>
      <c r="HGU45" s="545"/>
      <c r="HGV45" s="545"/>
      <c r="HGW45" s="545"/>
      <c r="HGX45" s="545"/>
      <c r="HGY45" s="545"/>
      <c r="HGZ45" s="545"/>
      <c r="HHA45" s="545"/>
      <c r="HHB45" s="545"/>
      <c r="HHC45" s="545"/>
      <c r="HHD45" s="545"/>
      <c r="HHE45" s="545"/>
      <c r="HHF45" s="545"/>
      <c r="HHG45" s="545"/>
      <c r="HHH45" s="545"/>
      <c r="HHI45" s="545"/>
      <c r="HHJ45" s="545"/>
      <c r="HHK45" s="545"/>
      <c r="HHL45" s="545"/>
      <c r="HHM45" s="545"/>
      <c r="HHN45" s="545"/>
      <c r="HHO45" s="545"/>
      <c r="HHP45" s="545"/>
      <c r="HHQ45" s="545"/>
      <c r="HHR45" s="545"/>
      <c r="HHS45" s="545"/>
      <c r="HHT45" s="545"/>
      <c r="HHU45" s="545"/>
      <c r="HHV45" s="545"/>
      <c r="HHW45" s="545"/>
      <c r="HHX45" s="545"/>
      <c r="HHY45" s="545"/>
      <c r="HHZ45" s="545"/>
      <c r="HIA45" s="545"/>
      <c r="HIB45" s="545"/>
      <c r="HIC45" s="545"/>
      <c r="HID45" s="545"/>
      <c r="HIE45" s="545"/>
      <c r="HIF45" s="545"/>
      <c r="HIG45" s="545"/>
      <c r="HIH45" s="545"/>
      <c r="HII45" s="545"/>
      <c r="HIJ45" s="545"/>
      <c r="HIK45" s="545"/>
      <c r="HIL45" s="545"/>
      <c r="HIM45" s="545"/>
      <c r="HIN45" s="545"/>
      <c r="HIO45" s="545"/>
      <c r="HIP45" s="545"/>
      <c r="HIQ45" s="545"/>
      <c r="HIR45" s="545"/>
      <c r="HIS45" s="545"/>
      <c r="HIT45" s="545"/>
      <c r="HIU45" s="545"/>
      <c r="HIV45" s="545"/>
      <c r="HIW45" s="545"/>
      <c r="HIX45" s="545"/>
      <c r="HIY45" s="545"/>
      <c r="HIZ45" s="545"/>
      <c r="HJA45" s="545"/>
      <c r="HJB45" s="545"/>
      <c r="HJC45" s="545"/>
      <c r="HJD45" s="545"/>
      <c r="HJE45" s="545"/>
      <c r="HJF45" s="545"/>
      <c r="HJG45" s="545"/>
      <c r="HJH45" s="545"/>
      <c r="HJI45" s="545"/>
      <c r="HJJ45" s="545"/>
      <c r="HJK45" s="545"/>
      <c r="HJL45" s="545"/>
      <c r="HJM45" s="545"/>
      <c r="HJN45" s="545"/>
      <c r="HJO45" s="545"/>
      <c r="HJP45" s="545"/>
      <c r="HJQ45" s="545"/>
      <c r="HJR45" s="545"/>
      <c r="HJS45" s="545"/>
      <c r="HJT45" s="545"/>
      <c r="HJU45" s="545"/>
      <c r="HJV45" s="545"/>
      <c r="HJW45" s="545"/>
      <c r="HJX45" s="545"/>
      <c r="HJY45" s="545"/>
      <c r="HJZ45" s="545"/>
      <c r="HKA45" s="545"/>
      <c r="HKB45" s="545"/>
      <c r="HKC45" s="545"/>
      <c r="HKD45" s="545"/>
      <c r="HKE45" s="545"/>
      <c r="HKF45" s="545"/>
      <c r="HKG45" s="545"/>
      <c r="HKH45" s="545"/>
      <c r="HKI45" s="545"/>
      <c r="HKJ45" s="545"/>
      <c r="HKK45" s="545"/>
      <c r="HKL45" s="545"/>
      <c r="HKM45" s="545"/>
      <c r="HKN45" s="545"/>
      <c r="HKO45" s="545"/>
      <c r="HKP45" s="545"/>
      <c r="HKQ45" s="545"/>
      <c r="HKR45" s="545"/>
      <c r="HKS45" s="545"/>
      <c r="HKT45" s="545"/>
      <c r="HKU45" s="545"/>
      <c r="HKV45" s="545"/>
      <c r="HKW45" s="545"/>
      <c r="HKX45" s="545"/>
      <c r="HKY45" s="545"/>
      <c r="HKZ45" s="545"/>
      <c r="HLA45" s="545"/>
      <c r="HLB45" s="545"/>
      <c r="HLC45" s="545"/>
      <c r="HLD45" s="545"/>
      <c r="HLE45" s="545"/>
      <c r="HLF45" s="545"/>
      <c r="HLG45" s="545"/>
      <c r="HLH45" s="545"/>
      <c r="HLI45" s="545"/>
      <c r="HLJ45" s="545"/>
      <c r="HLK45" s="545"/>
      <c r="HLL45" s="545"/>
      <c r="HLM45" s="545"/>
      <c r="HLN45" s="545"/>
      <c r="HLO45" s="545"/>
      <c r="HLP45" s="545"/>
      <c r="HLQ45" s="545"/>
      <c r="HLR45" s="545"/>
      <c r="HLS45" s="545"/>
      <c r="HLT45" s="545"/>
      <c r="HLU45" s="545"/>
      <c r="HLV45" s="545"/>
      <c r="HLW45" s="545"/>
      <c r="HLX45" s="545"/>
      <c r="HLY45" s="545"/>
      <c r="HLZ45" s="545"/>
      <c r="HMA45" s="545"/>
      <c r="HMB45" s="545"/>
      <c r="HMC45" s="545"/>
      <c r="HMD45" s="545"/>
      <c r="HME45" s="545"/>
      <c r="HMF45" s="545"/>
      <c r="HMG45" s="545"/>
      <c r="HMH45" s="545"/>
      <c r="HMI45" s="545"/>
      <c r="HMJ45" s="545"/>
      <c r="HMK45" s="545"/>
      <c r="HML45" s="545"/>
      <c r="HMM45" s="545"/>
      <c r="HMN45" s="545"/>
      <c r="HMO45" s="545"/>
      <c r="HMP45" s="545"/>
      <c r="HMQ45" s="545"/>
      <c r="HMR45" s="545"/>
      <c r="HMS45" s="545"/>
      <c r="HMT45" s="545"/>
      <c r="HMU45" s="545"/>
      <c r="HMV45" s="545"/>
      <c r="HMW45" s="545"/>
      <c r="HMX45" s="545"/>
      <c r="HMY45" s="545"/>
      <c r="HMZ45" s="545"/>
      <c r="HNA45" s="545"/>
      <c r="HNB45" s="545"/>
      <c r="HNC45" s="545"/>
      <c r="HND45" s="545"/>
      <c r="HNE45" s="545"/>
      <c r="HNF45" s="545"/>
      <c r="HNG45" s="545"/>
      <c r="HNH45" s="545"/>
      <c r="HNI45" s="545"/>
      <c r="HNJ45" s="545"/>
      <c r="HNK45" s="545"/>
      <c r="HNL45" s="545"/>
      <c r="HNM45" s="545"/>
      <c r="HNN45" s="545"/>
      <c r="HNO45" s="545"/>
      <c r="HNP45" s="545"/>
      <c r="HNQ45" s="545"/>
      <c r="HNR45" s="545"/>
      <c r="HNS45" s="545"/>
      <c r="HNT45" s="545"/>
      <c r="HNU45" s="545"/>
      <c r="HNV45" s="545"/>
      <c r="HNW45" s="545"/>
      <c r="HNX45" s="545"/>
      <c r="HNY45" s="545"/>
      <c r="HNZ45" s="545"/>
      <c r="HOA45" s="545"/>
      <c r="HOB45" s="545"/>
      <c r="HOC45" s="545"/>
      <c r="HOD45" s="545"/>
      <c r="HOE45" s="545"/>
      <c r="HOF45" s="545"/>
      <c r="HOG45" s="545"/>
      <c r="HOH45" s="545"/>
      <c r="HOI45" s="545"/>
      <c r="HOJ45" s="545"/>
      <c r="HOK45" s="545"/>
      <c r="HOL45" s="545"/>
      <c r="HOM45" s="545"/>
      <c r="HON45" s="545"/>
      <c r="HOO45" s="545"/>
      <c r="HOP45" s="545"/>
      <c r="HOQ45" s="545"/>
      <c r="HOR45" s="545"/>
      <c r="HOS45" s="545"/>
      <c r="HOT45" s="545"/>
      <c r="HOU45" s="545"/>
      <c r="HOV45" s="545"/>
      <c r="HOW45" s="545"/>
      <c r="HOX45" s="545"/>
      <c r="HOY45" s="545"/>
      <c r="HOZ45" s="545"/>
      <c r="HPA45" s="545"/>
      <c r="HPB45" s="545"/>
      <c r="HPC45" s="545"/>
      <c r="HPD45" s="545"/>
      <c r="HPE45" s="545"/>
      <c r="HPF45" s="545"/>
      <c r="HPG45" s="545"/>
      <c r="HPH45" s="545"/>
      <c r="HPI45" s="545"/>
      <c r="HPJ45" s="545"/>
      <c r="HPK45" s="545"/>
      <c r="HPL45" s="545"/>
      <c r="HPM45" s="545"/>
      <c r="HPN45" s="545"/>
      <c r="HPO45" s="545"/>
      <c r="HPP45" s="545"/>
      <c r="HPQ45" s="545"/>
      <c r="HPR45" s="545"/>
      <c r="HPS45" s="545"/>
      <c r="HPT45" s="545"/>
      <c r="HPU45" s="545"/>
      <c r="HPV45" s="545"/>
      <c r="HPW45" s="545"/>
      <c r="HPX45" s="545"/>
      <c r="HPY45" s="545"/>
      <c r="HPZ45" s="545"/>
      <c r="HQA45" s="545"/>
      <c r="HQB45" s="545"/>
      <c r="HQC45" s="545"/>
      <c r="HQD45" s="545"/>
      <c r="HQE45" s="545"/>
      <c r="HQF45" s="545"/>
      <c r="HQG45" s="545"/>
      <c r="HQH45" s="545"/>
      <c r="HQI45" s="545"/>
      <c r="HQJ45" s="545"/>
      <c r="HQK45" s="545"/>
      <c r="HQL45" s="545"/>
      <c r="HQM45" s="545"/>
      <c r="HQN45" s="545"/>
      <c r="HQO45" s="545"/>
      <c r="HQP45" s="545"/>
      <c r="HQQ45" s="545"/>
      <c r="HQR45" s="545"/>
      <c r="HQS45" s="545"/>
      <c r="HQT45" s="545"/>
      <c r="HQU45" s="545"/>
      <c r="HQV45" s="545"/>
      <c r="HQW45" s="545"/>
      <c r="HQX45" s="545"/>
      <c r="HQY45" s="545"/>
      <c r="HQZ45" s="545"/>
      <c r="HRA45" s="545"/>
      <c r="HRB45" s="545"/>
      <c r="HRC45" s="545"/>
      <c r="HRD45" s="545"/>
      <c r="HRE45" s="545"/>
      <c r="HRF45" s="545"/>
      <c r="HRG45" s="545"/>
      <c r="HRH45" s="545"/>
      <c r="HRI45" s="545"/>
      <c r="HRJ45" s="545"/>
      <c r="HRK45" s="545"/>
      <c r="HRL45" s="545"/>
      <c r="HRM45" s="545"/>
      <c r="HRN45" s="545"/>
      <c r="HRO45" s="545"/>
      <c r="HRP45" s="545"/>
      <c r="HRQ45" s="545"/>
      <c r="HRR45" s="545"/>
      <c r="HRS45" s="545"/>
      <c r="HRT45" s="545"/>
      <c r="HRU45" s="545"/>
      <c r="HRV45" s="545"/>
      <c r="HRW45" s="545"/>
      <c r="HRX45" s="545"/>
      <c r="HRY45" s="545"/>
      <c r="HRZ45" s="545"/>
      <c r="HSA45" s="545"/>
      <c r="HSB45" s="545"/>
      <c r="HSC45" s="545"/>
      <c r="HSD45" s="545"/>
      <c r="HSE45" s="545"/>
      <c r="HSF45" s="545"/>
      <c r="HSG45" s="545"/>
      <c r="HSH45" s="545"/>
      <c r="HSI45" s="545"/>
      <c r="HSJ45" s="545"/>
      <c r="HSK45" s="545"/>
      <c r="HSL45" s="545"/>
      <c r="HSM45" s="545"/>
      <c r="HSN45" s="545"/>
      <c r="HSO45" s="545"/>
      <c r="HSP45" s="545"/>
      <c r="HSQ45" s="545"/>
      <c r="HSR45" s="545"/>
      <c r="HSS45" s="545"/>
      <c r="HST45" s="545"/>
      <c r="HSU45" s="545"/>
      <c r="HSV45" s="545"/>
      <c r="HSW45" s="545"/>
      <c r="HSX45" s="545"/>
      <c r="HSY45" s="545"/>
      <c r="HSZ45" s="545"/>
      <c r="HTA45" s="545"/>
      <c r="HTB45" s="545"/>
      <c r="HTC45" s="545"/>
      <c r="HTD45" s="545"/>
      <c r="HTE45" s="545"/>
      <c r="HTF45" s="545"/>
      <c r="HTG45" s="545"/>
      <c r="HTH45" s="545"/>
      <c r="HTI45" s="545"/>
      <c r="HTJ45" s="545"/>
      <c r="HTK45" s="545"/>
      <c r="HTL45" s="545"/>
      <c r="HTM45" s="545"/>
      <c r="HTN45" s="545"/>
      <c r="HTO45" s="545"/>
      <c r="HTP45" s="545"/>
      <c r="HTQ45" s="545"/>
      <c r="HTR45" s="545"/>
      <c r="HTS45" s="545"/>
      <c r="HTT45" s="545"/>
      <c r="HTU45" s="545"/>
      <c r="HTV45" s="545"/>
      <c r="HTW45" s="545"/>
      <c r="HTX45" s="545"/>
      <c r="HTY45" s="545"/>
      <c r="HTZ45" s="545"/>
      <c r="HUA45" s="545"/>
      <c r="HUB45" s="545"/>
      <c r="HUC45" s="545"/>
      <c r="HUD45" s="545"/>
      <c r="HUE45" s="545"/>
      <c r="HUF45" s="545"/>
      <c r="HUG45" s="545"/>
      <c r="HUH45" s="545"/>
      <c r="HUI45" s="545"/>
      <c r="HUJ45" s="545"/>
      <c r="HUK45" s="545"/>
      <c r="HUL45" s="545"/>
      <c r="HUM45" s="545"/>
      <c r="HUN45" s="545"/>
      <c r="HUO45" s="545"/>
      <c r="HUP45" s="545"/>
      <c r="HUQ45" s="545"/>
      <c r="HUR45" s="545"/>
      <c r="HUS45" s="545"/>
      <c r="HUT45" s="545"/>
      <c r="HUU45" s="545"/>
      <c r="HUV45" s="545"/>
      <c r="HUW45" s="545"/>
      <c r="HUX45" s="545"/>
      <c r="HUY45" s="545"/>
      <c r="HUZ45" s="545"/>
      <c r="HVA45" s="545"/>
      <c r="HVB45" s="545"/>
      <c r="HVC45" s="545"/>
      <c r="HVD45" s="545"/>
      <c r="HVE45" s="545"/>
      <c r="HVF45" s="545"/>
      <c r="HVG45" s="545"/>
      <c r="HVH45" s="545"/>
      <c r="HVI45" s="545"/>
      <c r="HVJ45" s="545"/>
      <c r="HVK45" s="545"/>
      <c r="HVL45" s="545"/>
      <c r="HVM45" s="545"/>
      <c r="HVN45" s="545"/>
      <c r="HVO45" s="545"/>
      <c r="HVP45" s="545"/>
      <c r="HVQ45" s="545"/>
      <c r="HVR45" s="545"/>
      <c r="HVS45" s="545"/>
      <c r="HVT45" s="545"/>
      <c r="HVU45" s="545"/>
      <c r="HVV45" s="545"/>
      <c r="HVW45" s="545"/>
      <c r="HVX45" s="545"/>
      <c r="HVY45" s="545"/>
      <c r="HVZ45" s="545"/>
      <c r="HWA45" s="545"/>
      <c r="HWB45" s="545"/>
      <c r="HWC45" s="545"/>
      <c r="HWD45" s="545"/>
      <c r="HWE45" s="545"/>
      <c r="HWF45" s="545"/>
      <c r="HWG45" s="545"/>
      <c r="HWH45" s="545"/>
      <c r="HWI45" s="545"/>
      <c r="HWJ45" s="545"/>
      <c r="HWK45" s="545"/>
      <c r="HWL45" s="545"/>
      <c r="HWM45" s="545"/>
      <c r="HWN45" s="545"/>
      <c r="HWO45" s="545"/>
      <c r="HWP45" s="545"/>
      <c r="HWQ45" s="545"/>
      <c r="HWR45" s="545"/>
      <c r="HWS45" s="545"/>
      <c r="HWT45" s="545"/>
      <c r="HWU45" s="545"/>
      <c r="HWV45" s="545"/>
      <c r="HWW45" s="545"/>
      <c r="HWX45" s="545"/>
      <c r="HWY45" s="545"/>
      <c r="HWZ45" s="545"/>
      <c r="HXA45" s="545"/>
      <c r="HXB45" s="545"/>
      <c r="HXC45" s="545"/>
      <c r="HXD45" s="545"/>
      <c r="HXE45" s="545"/>
      <c r="HXF45" s="545"/>
      <c r="HXG45" s="545"/>
      <c r="HXH45" s="545"/>
      <c r="HXI45" s="545"/>
      <c r="HXJ45" s="545"/>
      <c r="HXK45" s="545"/>
      <c r="HXL45" s="545"/>
      <c r="HXM45" s="545"/>
      <c r="HXN45" s="545"/>
      <c r="HXO45" s="545"/>
      <c r="HXP45" s="545"/>
      <c r="HXQ45" s="545"/>
      <c r="HXR45" s="545"/>
      <c r="HXS45" s="545"/>
      <c r="HXT45" s="545"/>
      <c r="HXU45" s="545"/>
      <c r="HXV45" s="545"/>
      <c r="HXW45" s="545"/>
      <c r="HXX45" s="545"/>
      <c r="HXY45" s="545"/>
      <c r="HXZ45" s="545"/>
      <c r="HYA45" s="545"/>
      <c r="HYB45" s="545"/>
      <c r="HYC45" s="545"/>
      <c r="HYD45" s="545"/>
      <c r="HYE45" s="545"/>
      <c r="HYF45" s="545"/>
      <c r="HYG45" s="545"/>
      <c r="HYH45" s="545"/>
      <c r="HYI45" s="545"/>
      <c r="HYJ45" s="545"/>
      <c r="HYK45" s="545"/>
      <c r="HYL45" s="545"/>
      <c r="HYM45" s="545"/>
      <c r="HYN45" s="545"/>
      <c r="HYO45" s="545"/>
      <c r="HYP45" s="545"/>
      <c r="HYQ45" s="545"/>
      <c r="HYR45" s="545"/>
      <c r="HYS45" s="545"/>
      <c r="HYT45" s="545"/>
      <c r="HYU45" s="545"/>
      <c r="HYV45" s="545"/>
      <c r="HYW45" s="545"/>
      <c r="HYX45" s="545"/>
      <c r="HYY45" s="545"/>
      <c r="HYZ45" s="545"/>
      <c r="HZA45" s="545"/>
      <c r="HZB45" s="545"/>
      <c r="HZC45" s="545"/>
      <c r="HZD45" s="545"/>
      <c r="HZE45" s="545"/>
      <c r="HZF45" s="545"/>
      <c r="HZG45" s="545"/>
      <c r="HZH45" s="545"/>
      <c r="HZI45" s="545"/>
      <c r="HZJ45" s="545"/>
      <c r="HZK45" s="545"/>
      <c r="HZL45" s="545"/>
      <c r="HZM45" s="545"/>
      <c r="HZN45" s="545"/>
      <c r="HZO45" s="545"/>
      <c r="HZP45" s="545"/>
      <c r="HZQ45" s="545"/>
      <c r="HZR45" s="545"/>
      <c r="HZS45" s="545"/>
      <c r="HZT45" s="545"/>
      <c r="HZU45" s="545"/>
      <c r="HZV45" s="545"/>
      <c r="HZW45" s="545"/>
      <c r="HZX45" s="545"/>
      <c r="HZY45" s="545"/>
      <c r="HZZ45" s="545"/>
      <c r="IAA45" s="545"/>
      <c r="IAB45" s="545"/>
      <c r="IAC45" s="545"/>
      <c r="IAD45" s="545"/>
      <c r="IAE45" s="545"/>
      <c r="IAF45" s="545"/>
      <c r="IAG45" s="545"/>
      <c r="IAH45" s="545"/>
      <c r="IAI45" s="545"/>
      <c r="IAJ45" s="545"/>
      <c r="IAK45" s="545"/>
      <c r="IAL45" s="545"/>
      <c r="IAM45" s="545"/>
      <c r="IAN45" s="545"/>
      <c r="IAO45" s="545"/>
      <c r="IAP45" s="545"/>
      <c r="IAQ45" s="545"/>
      <c r="IAR45" s="545"/>
      <c r="IAS45" s="545"/>
      <c r="IAT45" s="545"/>
      <c r="IAU45" s="545"/>
      <c r="IAV45" s="545"/>
      <c r="IAW45" s="545"/>
      <c r="IAX45" s="545"/>
      <c r="IAY45" s="545"/>
      <c r="IAZ45" s="545"/>
      <c r="IBA45" s="545"/>
      <c r="IBB45" s="545"/>
      <c r="IBC45" s="545"/>
      <c r="IBD45" s="545"/>
      <c r="IBE45" s="545"/>
      <c r="IBF45" s="545"/>
      <c r="IBG45" s="545"/>
      <c r="IBH45" s="545"/>
      <c r="IBI45" s="545"/>
      <c r="IBJ45" s="545"/>
      <c r="IBK45" s="545"/>
      <c r="IBL45" s="545"/>
      <c r="IBM45" s="545"/>
      <c r="IBN45" s="545"/>
      <c r="IBO45" s="545"/>
      <c r="IBP45" s="545"/>
      <c r="IBQ45" s="545"/>
      <c r="IBR45" s="545"/>
      <c r="IBS45" s="545"/>
      <c r="IBT45" s="545"/>
      <c r="IBU45" s="545"/>
      <c r="IBV45" s="545"/>
      <c r="IBW45" s="545"/>
      <c r="IBX45" s="545"/>
      <c r="IBY45" s="545"/>
      <c r="IBZ45" s="545"/>
      <c r="ICA45" s="545"/>
      <c r="ICB45" s="545"/>
      <c r="ICC45" s="545"/>
      <c r="ICD45" s="545"/>
      <c r="ICE45" s="545"/>
      <c r="ICF45" s="545"/>
      <c r="ICG45" s="545"/>
      <c r="ICH45" s="545"/>
      <c r="ICI45" s="545"/>
      <c r="ICJ45" s="545"/>
      <c r="ICK45" s="545"/>
      <c r="ICL45" s="545"/>
      <c r="ICM45" s="545"/>
      <c r="ICN45" s="545"/>
      <c r="ICO45" s="545"/>
      <c r="ICP45" s="545"/>
      <c r="ICQ45" s="545"/>
      <c r="ICR45" s="545"/>
      <c r="ICS45" s="545"/>
      <c r="ICT45" s="545"/>
      <c r="ICU45" s="545"/>
      <c r="ICV45" s="545"/>
      <c r="ICW45" s="545"/>
      <c r="ICX45" s="545"/>
      <c r="ICY45" s="545"/>
      <c r="ICZ45" s="545"/>
      <c r="IDA45" s="545"/>
      <c r="IDB45" s="545"/>
      <c r="IDC45" s="545"/>
      <c r="IDD45" s="545"/>
      <c r="IDE45" s="545"/>
      <c r="IDF45" s="545"/>
      <c r="IDG45" s="545"/>
      <c r="IDH45" s="545"/>
      <c r="IDI45" s="545"/>
      <c r="IDJ45" s="545"/>
      <c r="IDK45" s="545"/>
      <c r="IDL45" s="545"/>
      <c r="IDM45" s="545"/>
      <c r="IDN45" s="545"/>
      <c r="IDO45" s="545"/>
      <c r="IDP45" s="545"/>
      <c r="IDQ45" s="545"/>
      <c r="IDR45" s="545"/>
      <c r="IDS45" s="545"/>
      <c r="IDT45" s="545"/>
      <c r="IDU45" s="545"/>
      <c r="IDV45" s="545"/>
      <c r="IDW45" s="545"/>
      <c r="IDX45" s="545"/>
      <c r="IDY45" s="545"/>
      <c r="IDZ45" s="545"/>
      <c r="IEA45" s="545"/>
      <c r="IEB45" s="545"/>
      <c r="IEC45" s="545"/>
      <c r="IED45" s="545"/>
      <c r="IEE45" s="545"/>
      <c r="IEF45" s="545"/>
      <c r="IEG45" s="545"/>
      <c r="IEH45" s="545"/>
      <c r="IEI45" s="545"/>
      <c r="IEJ45" s="545"/>
      <c r="IEK45" s="545"/>
      <c r="IEL45" s="545"/>
      <c r="IEM45" s="545"/>
      <c r="IEN45" s="545"/>
      <c r="IEO45" s="545"/>
      <c r="IEP45" s="545"/>
      <c r="IEQ45" s="545"/>
      <c r="IER45" s="545"/>
      <c r="IES45" s="545"/>
      <c r="IET45" s="545"/>
      <c r="IEU45" s="545"/>
      <c r="IEV45" s="545"/>
      <c r="IEW45" s="545"/>
      <c r="IEX45" s="545"/>
      <c r="IEY45" s="545"/>
      <c r="IEZ45" s="545"/>
      <c r="IFA45" s="545"/>
      <c r="IFB45" s="545"/>
      <c r="IFC45" s="545"/>
      <c r="IFD45" s="545"/>
      <c r="IFE45" s="545"/>
      <c r="IFF45" s="545"/>
      <c r="IFG45" s="545"/>
      <c r="IFH45" s="545"/>
      <c r="IFI45" s="545"/>
      <c r="IFJ45" s="545"/>
      <c r="IFK45" s="545"/>
      <c r="IFL45" s="545"/>
      <c r="IFM45" s="545"/>
      <c r="IFN45" s="545"/>
      <c r="IFO45" s="545"/>
      <c r="IFP45" s="545"/>
      <c r="IFQ45" s="545"/>
      <c r="IFR45" s="545"/>
      <c r="IFS45" s="545"/>
      <c r="IFT45" s="545"/>
      <c r="IFU45" s="545"/>
      <c r="IFV45" s="545"/>
      <c r="IFW45" s="545"/>
      <c r="IFX45" s="545"/>
      <c r="IFY45" s="545"/>
      <c r="IFZ45" s="545"/>
      <c r="IGA45" s="545"/>
      <c r="IGB45" s="545"/>
      <c r="IGC45" s="545"/>
      <c r="IGD45" s="545"/>
      <c r="IGE45" s="545"/>
      <c r="IGF45" s="545"/>
      <c r="IGG45" s="545"/>
      <c r="IGH45" s="545"/>
      <c r="IGI45" s="545"/>
      <c r="IGJ45" s="545"/>
      <c r="IGK45" s="545"/>
      <c r="IGL45" s="545"/>
      <c r="IGM45" s="545"/>
      <c r="IGN45" s="545"/>
      <c r="IGO45" s="545"/>
      <c r="IGP45" s="545"/>
      <c r="IGQ45" s="545"/>
      <c r="IGR45" s="545"/>
      <c r="IGS45" s="545"/>
      <c r="IGT45" s="545"/>
      <c r="IGU45" s="545"/>
      <c r="IGV45" s="545"/>
      <c r="IGW45" s="545"/>
      <c r="IGX45" s="545"/>
      <c r="IGY45" s="545"/>
      <c r="IGZ45" s="545"/>
      <c r="IHA45" s="545"/>
      <c r="IHB45" s="545"/>
      <c r="IHC45" s="545"/>
      <c r="IHD45" s="545"/>
      <c r="IHE45" s="545"/>
      <c r="IHF45" s="545"/>
      <c r="IHG45" s="545"/>
      <c r="IHH45" s="545"/>
      <c r="IHI45" s="545"/>
      <c r="IHJ45" s="545"/>
      <c r="IHK45" s="545"/>
      <c r="IHL45" s="545"/>
      <c r="IHM45" s="545"/>
      <c r="IHN45" s="545"/>
      <c r="IHO45" s="545"/>
      <c r="IHP45" s="545"/>
      <c r="IHQ45" s="545"/>
      <c r="IHR45" s="545"/>
      <c r="IHS45" s="545"/>
      <c r="IHT45" s="545"/>
      <c r="IHU45" s="545"/>
      <c r="IHV45" s="545"/>
      <c r="IHW45" s="545"/>
      <c r="IHX45" s="545"/>
      <c r="IHY45" s="545"/>
      <c r="IHZ45" s="545"/>
      <c r="IIA45" s="545"/>
      <c r="IIB45" s="545"/>
      <c r="IIC45" s="545"/>
      <c r="IID45" s="545"/>
      <c r="IIE45" s="545"/>
      <c r="IIF45" s="545"/>
      <c r="IIG45" s="545"/>
      <c r="IIH45" s="545"/>
      <c r="III45" s="545"/>
      <c r="IIJ45" s="545"/>
      <c r="IIK45" s="545"/>
      <c r="IIL45" s="545"/>
      <c r="IIM45" s="545"/>
      <c r="IIN45" s="545"/>
      <c r="IIO45" s="545"/>
      <c r="IIP45" s="545"/>
      <c r="IIQ45" s="545"/>
      <c r="IIR45" s="545"/>
      <c r="IIS45" s="545"/>
      <c r="IIT45" s="545"/>
      <c r="IIU45" s="545"/>
      <c r="IIV45" s="545"/>
      <c r="IIW45" s="545"/>
      <c r="IIX45" s="545"/>
      <c r="IIY45" s="545"/>
      <c r="IIZ45" s="545"/>
      <c r="IJA45" s="545"/>
      <c r="IJB45" s="545"/>
      <c r="IJC45" s="545"/>
      <c r="IJD45" s="545"/>
      <c r="IJE45" s="545"/>
      <c r="IJF45" s="545"/>
      <c r="IJG45" s="545"/>
      <c r="IJH45" s="545"/>
      <c r="IJI45" s="545"/>
      <c r="IJJ45" s="545"/>
      <c r="IJK45" s="545"/>
      <c r="IJL45" s="545"/>
      <c r="IJM45" s="545"/>
      <c r="IJN45" s="545"/>
      <c r="IJO45" s="545"/>
      <c r="IJP45" s="545"/>
      <c r="IJQ45" s="545"/>
      <c r="IJR45" s="545"/>
      <c r="IJS45" s="545"/>
      <c r="IJT45" s="545"/>
      <c r="IJU45" s="545"/>
      <c r="IJV45" s="545"/>
      <c r="IJW45" s="545"/>
      <c r="IJX45" s="545"/>
      <c r="IJY45" s="545"/>
      <c r="IJZ45" s="545"/>
      <c r="IKA45" s="545"/>
      <c r="IKB45" s="545"/>
      <c r="IKC45" s="545"/>
      <c r="IKD45" s="545"/>
      <c r="IKE45" s="545"/>
      <c r="IKF45" s="545"/>
      <c r="IKG45" s="545"/>
      <c r="IKH45" s="545"/>
      <c r="IKI45" s="545"/>
      <c r="IKJ45" s="545"/>
      <c r="IKK45" s="545"/>
      <c r="IKL45" s="545"/>
      <c r="IKM45" s="545"/>
      <c r="IKN45" s="545"/>
      <c r="IKO45" s="545"/>
      <c r="IKP45" s="545"/>
      <c r="IKQ45" s="545"/>
      <c r="IKR45" s="545"/>
      <c r="IKS45" s="545"/>
      <c r="IKT45" s="545"/>
      <c r="IKU45" s="545"/>
      <c r="IKV45" s="545"/>
      <c r="IKW45" s="545"/>
      <c r="IKX45" s="545"/>
      <c r="IKY45" s="545"/>
      <c r="IKZ45" s="545"/>
      <c r="ILA45" s="545"/>
      <c r="ILB45" s="545"/>
      <c r="ILC45" s="545"/>
      <c r="ILD45" s="545"/>
      <c r="ILE45" s="545"/>
      <c r="ILF45" s="545"/>
      <c r="ILG45" s="545"/>
      <c r="ILH45" s="545"/>
      <c r="ILI45" s="545"/>
      <c r="ILJ45" s="545"/>
      <c r="ILK45" s="545"/>
      <c r="ILL45" s="545"/>
      <c r="ILM45" s="545"/>
      <c r="ILN45" s="545"/>
      <c r="ILO45" s="545"/>
      <c r="ILP45" s="545"/>
      <c r="ILQ45" s="545"/>
      <c r="ILR45" s="545"/>
      <c r="ILS45" s="545"/>
      <c r="ILT45" s="545"/>
      <c r="ILU45" s="545"/>
      <c r="ILV45" s="545"/>
      <c r="ILW45" s="545"/>
      <c r="ILX45" s="545"/>
      <c r="ILY45" s="545"/>
      <c r="ILZ45" s="545"/>
      <c r="IMA45" s="545"/>
      <c r="IMB45" s="545"/>
      <c r="IMC45" s="545"/>
      <c r="IMD45" s="545"/>
      <c r="IME45" s="545"/>
      <c r="IMF45" s="545"/>
      <c r="IMG45" s="545"/>
      <c r="IMH45" s="545"/>
      <c r="IMI45" s="545"/>
      <c r="IMJ45" s="545"/>
      <c r="IMK45" s="545"/>
      <c r="IML45" s="545"/>
      <c r="IMM45" s="545"/>
      <c r="IMN45" s="545"/>
      <c r="IMO45" s="545"/>
      <c r="IMP45" s="545"/>
      <c r="IMQ45" s="545"/>
      <c r="IMR45" s="545"/>
      <c r="IMS45" s="545"/>
      <c r="IMT45" s="545"/>
      <c r="IMU45" s="545"/>
      <c r="IMV45" s="545"/>
      <c r="IMW45" s="545"/>
      <c r="IMX45" s="545"/>
      <c r="IMY45" s="545"/>
      <c r="IMZ45" s="545"/>
      <c r="INA45" s="545"/>
      <c r="INB45" s="545"/>
      <c r="INC45" s="545"/>
      <c r="IND45" s="545"/>
      <c r="INE45" s="545"/>
      <c r="INF45" s="545"/>
      <c r="ING45" s="545"/>
      <c r="INH45" s="545"/>
      <c r="INI45" s="545"/>
      <c r="INJ45" s="545"/>
      <c r="INK45" s="545"/>
      <c r="INL45" s="545"/>
      <c r="INM45" s="545"/>
      <c r="INN45" s="545"/>
      <c r="INO45" s="545"/>
      <c r="INP45" s="545"/>
      <c r="INQ45" s="545"/>
      <c r="INR45" s="545"/>
      <c r="INS45" s="545"/>
      <c r="INT45" s="545"/>
      <c r="INU45" s="545"/>
      <c r="INV45" s="545"/>
      <c r="INW45" s="545"/>
      <c r="INX45" s="545"/>
      <c r="INY45" s="545"/>
      <c r="INZ45" s="545"/>
      <c r="IOA45" s="545"/>
      <c r="IOB45" s="545"/>
      <c r="IOC45" s="545"/>
      <c r="IOD45" s="545"/>
      <c r="IOE45" s="545"/>
      <c r="IOF45" s="545"/>
      <c r="IOG45" s="545"/>
      <c r="IOH45" s="545"/>
      <c r="IOI45" s="545"/>
      <c r="IOJ45" s="545"/>
      <c r="IOK45" s="545"/>
      <c r="IOL45" s="545"/>
      <c r="IOM45" s="545"/>
      <c r="ION45" s="545"/>
      <c r="IOO45" s="545"/>
      <c r="IOP45" s="545"/>
      <c r="IOQ45" s="545"/>
      <c r="IOR45" s="545"/>
      <c r="IOS45" s="545"/>
      <c r="IOT45" s="545"/>
      <c r="IOU45" s="545"/>
      <c r="IOV45" s="545"/>
      <c r="IOW45" s="545"/>
      <c r="IOX45" s="545"/>
      <c r="IOY45" s="545"/>
      <c r="IOZ45" s="545"/>
      <c r="IPA45" s="545"/>
      <c r="IPB45" s="545"/>
      <c r="IPC45" s="545"/>
      <c r="IPD45" s="545"/>
      <c r="IPE45" s="545"/>
      <c r="IPF45" s="545"/>
      <c r="IPG45" s="545"/>
      <c r="IPH45" s="545"/>
      <c r="IPI45" s="545"/>
      <c r="IPJ45" s="545"/>
      <c r="IPK45" s="545"/>
      <c r="IPL45" s="545"/>
      <c r="IPM45" s="545"/>
      <c r="IPN45" s="545"/>
      <c r="IPO45" s="545"/>
      <c r="IPP45" s="545"/>
      <c r="IPQ45" s="545"/>
      <c r="IPR45" s="545"/>
      <c r="IPS45" s="545"/>
      <c r="IPT45" s="545"/>
      <c r="IPU45" s="545"/>
      <c r="IPV45" s="545"/>
      <c r="IPW45" s="545"/>
      <c r="IPX45" s="545"/>
      <c r="IPY45" s="545"/>
      <c r="IPZ45" s="545"/>
      <c r="IQA45" s="545"/>
      <c r="IQB45" s="545"/>
      <c r="IQC45" s="545"/>
      <c r="IQD45" s="545"/>
      <c r="IQE45" s="545"/>
      <c r="IQF45" s="545"/>
      <c r="IQG45" s="545"/>
      <c r="IQH45" s="545"/>
      <c r="IQI45" s="545"/>
      <c r="IQJ45" s="545"/>
      <c r="IQK45" s="545"/>
      <c r="IQL45" s="545"/>
      <c r="IQM45" s="545"/>
      <c r="IQN45" s="545"/>
      <c r="IQO45" s="545"/>
      <c r="IQP45" s="545"/>
      <c r="IQQ45" s="545"/>
      <c r="IQR45" s="545"/>
      <c r="IQS45" s="545"/>
      <c r="IQT45" s="545"/>
      <c r="IQU45" s="545"/>
      <c r="IQV45" s="545"/>
      <c r="IQW45" s="545"/>
      <c r="IQX45" s="545"/>
      <c r="IQY45" s="545"/>
      <c r="IQZ45" s="545"/>
      <c r="IRA45" s="545"/>
      <c r="IRB45" s="545"/>
      <c r="IRC45" s="545"/>
      <c r="IRD45" s="545"/>
      <c r="IRE45" s="545"/>
      <c r="IRF45" s="545"/>
      <c r="IRG45" s="545"/>
      <c r="IRH45" s="545"/>
      <c r="IRI45" s="545"/>
      <c r="IRJ45" s="545"/>
      <c r="IRK45" s="545"/>
      <c r="IRL45" s="545"/>
      <c r="IRM45" s="545"/>
      <c r="IRN45" s="545"/>
      <c r="IRO45" s="545"/>
      <c r="IRP45" s="545"/>
      <c r="IRQ45" s="545"/>
      <c r="IRR45" s="545"/>
      <c r="IRS45" s="545"/>
      <c r="IRT45" s="545"/>
      <c r="IRU45" s="545"/>
      <c r="IRV45" s="545"/>
      <c r="IRW45" s="545"/>
      <c r="IRX45" s="545"/>
      <c r="IRY45" s="545"/>
      <c r="IRZ45" s="545"/>
      <c r="ISA45" s="545"/>
      <c r="ISB45" s="545"/>
      <c r="ISC45" s="545"/>
      <c r="ISD45" s="545"/>
      <c r="ISE45" s="545"/>
      <c r="ISF45" s="545"/>
      <c r="ISG45" s="545"/>
      <c r="ISH45" s="545"/>
      <c r="ISI45" s="545"/>
      <c r="ISJ45" s="545"/>
      <c r="ISK45" s="545"/>
      <c r="ISL45" s="545"/>
      <c r="ISM45" s="545"/>
      <c r="ISN45" s="545"/>
      <c r="ISO45" s="545"/>
      <c r="ISP45" s="545"/>
      <c r="ISQ45" s="545"/>
      <c r="ISR45" s="545"/>
      <c r="ISS45" s="545"/>
      <c r="IST45" s="545"/>
      <c r="ISU45" s="545"/>
      <c r="ISV45" s="545"/>
      <c r="ISW45" s="545"/>
      <c r="ISX45" s="545"/>
      <c r="ISY45" s="545"/>
      <c r="ISZ45" s="545"/>
      <c r="ITA45" s="545"/>
      <c r="ITB45" s="545"/>
      <c r="ITC45" s="545"/>
      <c r="ITD45" s="545"/>
      <c r="ITE45" s="545"/>
      <c r="ITF45" s="545"/>
      <c r="ITG45" s="545"/>
      <c r="ITH45" s="545"/>
      <c r="ITI45" s="545"/>
      <c r="ITJ45" s="545"/>
      <c r="ITK45" s="545"/>
      <c r="ITL45" s="545"/>
      <c r="ITM45" s="545"/>
      <c r="ITN45" s="545"/>
      <c r="ITO45" s="545"/>
      <c r="ITP45" s="545"/>
      <c r="ITQ45" s="545"/>
      <c r="ITR45" s="545"/>
      <c r="ITS45" s="545"/>
      <c r="ITT45" s="545"/>
      <c r="ITU45" s="545"/>
      <c r="ITV45" s="545"/>
      <c r="ITW45" s="545"/>
      <c r="ITX45" s="545"/>
      <c r="ITY45" s="545"/>
      <c r="ITZ45" s="545"/>
      <c r="IUA45" s="545"/>
      <c r="IUB45" s="545"/>
      <c r="IUC45" s="545"/>
      <c r="IUD45" s="545"/>
      <c r="IUE45" s="545"/>
      <c r="IUF45" s="545"/>
      <c r="IUG45" s="545"/>
      <c r="IUH45" s="545"/>
      <c r="IUI45" s="545"/>
      <c r="IUJ45" s="545"/>
      <c r="IUK45" s="545"/>
      <c r="IUL45" s="545"/>
      <c r="IUM45" s="545"/>
      <c r="IUN45" s="545"/>
      <c r="IUO45" s="545"/>
      <c r="IUP45" s="545"/>
      <c r="IUQ45" s="545"/>
      <c r="IUR45" s="545"/>
      <c r="IUS45" s="545"/>
      <c r="IUT45" s="545"/>
      <c r="IUU45" s="545"/>
      <c r="IUV45" s="545"/>
      <c r="IUW45" s="545"/>
      <c r="IUX45" s="545"/>
      <c r="IUY45" s="545"/>
      <c r="IUZ45" s="545"/>
      <c r="IVA45" s="545"/>
      <c r="IVB45" s="545"/>
      <c r="IVC45" s="545"/>
      <c r="IVD45" s="545"/>
      <c r="IVE45" s="545"/>
      <c r="IVF45" s="545"/>
      <c r="IVG45" s="545"/>
      <c r="IVH45" s="545"/>
      <c r="IVI45" s="545"/>
      <c r="IVJ45" s="545"/>
      <c r="IVK45" s="545"/>
      <c r="IVL45" s="545"/>
      <c r="IVM45" s="545"/>
      <c r="IVN45" s="545"/>
      <c r="IVO45" s="545"/>
      <c r="IVP45" s="545"/>
      <c r="IVQ45" s="545"/>
      <c r="IVR45" s="545"/>
      <c r="IVS45" s="545"/>
      <c r="IVT45" s="545"/>
      <c r="IVU45" s="545"/>
      <c r="IVV45" s="545"/>
      <c r="IVW45" s="545"/>
      <c r="IVX45" s="545"/>
      <c r="IVY45" s="545"/>
      <c r="IVZ45" s="545"/>
      <c r="IWA45" s="545"/>
      <c r="IWB45" s="545"/>
      <c r="IWC45" s="545"/>
      <c r="IWD45" s="545"/>
      <c r="IWE45" s="545"/>
      <c r="IWF45" s="545"/>
      <c r="IWG45" s="545"/>
      <c r="IWH45" s="545"/>
      <c r="IWI45" s="545"/>
      <c r="IWJ45" s="545"/>
      <c r="IWK45" s="545"/>
      <c r="IWL45" s="545"/>
      <c r="IWM45" s="545"/>
      <c r="IWN45" s="545"/>
      <c r="IWO45" s="545"/>
      <c r="IWP45" s="545"/>
      <c r="IWQ45" s="545"/>
      <c r="IWR45" s="545"/>
      <c r="IWS45" s="545"/>
      <c r="IWT45" s="545"/>
      <c r="IWU45" s="545"/>
      <c r="IWV45" s="545"/>
      <c r="IWW45" s="545"/>
      <c r="IWX45" s="545"/>
      <c r="IWY45" s="545"/>
      <c r="IWZ45" s="545"/>
      <c r="IXA45" s="545"/>
      <c r="IXB45" s="545"/>
      <c r="IXC45" s="545"/>
      <c r="IXD45" s="545"/>
      <c r="IXE45" s="545"/>
      <c r="IXF45" s="545"/>
      <c r="IXG45" s="545"/>
      <c r="IXH45" s="545"/>
      <c r="IXI45" s="545"/>
      <c r="IXJ45" s="545"/>
      <c r="IXK45" s="545"/>
      <c r="IXL45" s="545"/>
      <c r="IXM45" s="545"/>
      <c r="IXN45" s="545"/>
      <c r="IXO45" s="545"/>
      <c r="IXP45" s="545"/>
      <c r="IXQ45" s="545"/>
      <c r="IXR45" s="545"/>
      <c r="IXS45" s="545"/>
      <c r="IXT45" s="545"/>
      <c r="IXU45" s="545"/>
      <c r="IXV45" s="545"/>
      <c r="IXW45" s="545"/>
      <c r="IXX45" s="545"/>
      <c r="IXY45" s="545"/>
      <c r="IXZ45" s="545"/>
      <c r="IYA45" s="545"/>
      <c r="IYB45" s="545"/>
      <c r="IYC45" s="545"/>
      <c r="IYD45" s="545"/>
      <c r="IYE45" s="545"/>
      <c r="IYF45" s="545"/>
      <c r="IYG45" s="545"/>
      <c r="IYH45" s="545"/>
      <c r="IYI45" s="545"/>
      <c r="IYJ45" s="545"/>
      <c r="IYK45" s="545"/>
      <c r="IYL45" s="545"/>
      <c r="IYM45" s="545"/>
      <c r="IYN45" s="545"/>
      <c r="IYO45" s="545"/>
      <c r="IYP45" s="545"/>
      <c r="IYQ45" s="545"/>
      <c r="IYR45" s="545"/>
      <c r="IYS45" s="545"/>
      <c r="IYT45" s="545"/>
      <c r="IYU45" s="545"/>
      <c r="IYV45" s="545"/>
      <c r="IYW45" s="545"/>
      <c r="IYX45" s="545"/>
      <c r="IYY45" s="545"/>
      <c r="IYZ45" s="545"/>
      <c r="IZA45" s="545"/>
      <c r="IZB45" s="545"/>
      <c r="IZC45" s="545"/>
      <c r="IZD45" s="545"/>
      <c r="IZE45" s="545"/>
      <c r="IZF45" s="545"/>
      <c r="IZG45" s="545"/>
      <c r="IZH45" s="545"/>
      <c r="IZI45" s="545"/>
      <c r="IZJ45" s="545"/>
      <c r="IZK45" s="545"/>
      <c r="IZL45" s="545"/>
      <c r="IZM45" s="545"/>
      <c r="IZN45" s="545"/>
      <c r="IZO45" s="545"/>
      <c r="IZP45" s="545"/>
      <c r="IZQ45" s="545"/>
      <c r="IZR45" s="545"/>
      <c r="IZS45" s="545"/>
      <c r="IZT45" s="545"/>
      <c r="IZU45" s="545"/>
      <c r="IZV45" s="545"/>
      <c r="IZW45" s="545"/>
      <c r="IZX45" s="545"/>
      <c r="IZY45" s="545"/>
      <c r="IZZ45" s="545"/>
      <c r="JAA45" s="545"/>
      <c r="JAB45" s="545"/>
      <c r="JAC45" s="545"/>
      <c r="JAD45" s="545"/>
      <c r="JAE45" s="545"/>
      <c r="JAF45" s="545"/>
      <c r="JAG45" s="545"/>
      <c r="JAH45" s="545"/>
      <c r="JAI45" s="545"/>
      <c r="JAJ45" s="545"/>
      <c r="JAK45" s="545"/>
      <c r="JAL45" s="545"/>
      <c r="JAM45" s="545"/>
      <c r="JAN45" s="545"/>
      <c r="JAO45" s="545"/>
      <c r="JAP45" s="545"/>
      <c r="JAQ45" s="545"/>
      <c r="JAR45" s="545"/>
      <c r="JAS45" s="545"/>
      <c r="JAT45" s="545"/>
      <c r="JAU45" s="545"/>
      <c r="JAV45" s="545"/>
      <c r="JAW45" s="545"/>
      <c r="JAX45" s="545"/>
      <c r="JAY45" s="545"/>
      <c r="JAZ45" s="545"/>
      <c r="JBA45" s="545"/>
      <c r="JBB45" s="545"/>
      <c r="JBC45" s="545"/>
      <c r="JBD45" s="545"/>
      <c r="JBE45" s="545"/>
      <c r="JBF45" s="545"/>
      <c r="JBG45" s="545"/>
      <c r="JBH45" s="545"/>
      <c r="JBI45" s="545"/>
      <c r="JBJ45" s="545"/>
      <c r="JBK45" s="545"/>
      <c r="JBL45" s="545"/>
      <c r="JBM45" s="545"/>
      <c r="JBN45" s="545"/>
      <c r="JBO45" s="545"/>
      <c r="JBP45" s="545"/>
      <c r="JBQ45" s="545"/>
      <c r="JBR45" s="545"/>
      <c r="JBS45" s="545"/>
      <c r="JBT45" s="545"/>
      <c r="JBU45" s="545"/>
      <c r="JBV45" s="545"/>
      <c r="JBW45" s="545"/>
      <c r="JBX45" s="545"/>
      <c r="JBY45" s="545"/>
      <c r="JBZ45" s="545"/>
      <c r="JCA45" s="545"/>
      <c r="JCB45" s="545"/>
      <c r="JCC45" s="545"/>
      <c r="JCD45" s="545"/>
      <c r="JCE45" s="545"/>
      <c r="JCF45" s="545"/>
      <c r="JCG45" s="545"/>
      <c r="JCH45" s="545"/>
      <c r="JCI45" s="545"/>
      <c r="JCJ45" s="545"/>
      <c r="JCK45" s="545"/>
      <c r="JCL45" s="545"/>
      <c r="JCM45" s="545"/>
      <c r="JCN45" s="545"/>
      <c r="JCO45" s="545"/>
      <c r="JCP45" s="545"/>
      <c r="JCQ45" s="545"/>
      <c r="JCR45" s="545"/>
      <c r="JCS45" s="545"/>
      <c r="JCT45" s="545"/>
      <c r="JCU45" s="545"/>
      <c r="JCV45" s="545"/>
      <c r="JCW45" s="545"/>
      <c r="JCX45" s="545"/>
      <c r="JCY45" s="545"/>
      <c r="JCZ45" s="545"/>
      <c r="JDA45" s="545"/>
      <c r="JDB45" s="545"/>
      <c r="JDC45" s="545"/>
      <c r="JDD45" s="545"/>
      <c r="JDE45" s="545"/>
      <c r="JDF45" s="545"/>
      <c r="JDG45" s="545"/>
      <c r="JDH45" s="545"/>
      <c r="JDI45" s="545"/>
      <c r="JDJ45" s="545"/>
      <c r="JDK45" s="545"/>
      <c r="JDL45" s="545"/>
      <c r="JDM45" s="545"/>
      <c r="JDN45" s="545"/>
      <c r="JDO45" s="545"/>
      <c r="JDP45" s="545"/>
      <c r="JDQ45" s="545"/>
      <c r="JDR45" s="545"/>
      <c r="JDS45" s="545"/>
      <c r="JDT45" s="545"/>
      <c r="JDU45" s="545"/>
      <c r="JDV45" s="545"/>
      <c r="JDW45" s="545"/>
      <c r="JDX45" s="545"/>
      <c r="JDY45" s="545"/>
      <c r="JDZ45" s="545"/>
      <c r="JEA45" s="545"/>
      <c r="JEB45" s="545"/>
      <c r="JEC45" s="545"/>
      <c r="JED45" s="545"/>
      <c r="JEE45" s="545"/>
      <c r="JEF45" s="545"/>
      <c r="JEG45" s="545"/>
      <c r="JEH45" s="545"/>
      <c r="JEI45" s="545"/>
      <c r="JEJ45" s="545"/>
      <c r="JEK45" s="545"/>
      <c r="JEL45" s="545"/>
      <c r="JEM45" s="545"/>
      <c r="JEN45" s="545"/>
      <c r="JEO45" s="545"/>
      <c r="JEP45" s="545"/>
      <c r="JEQ45" s="545"/>
      <c r="JER45" s="545"/>
      <c r="JES45" s="545"/>
      <c r="JET45" s="545"/>
      <c r="JEU45" s="545"/>
      <c r="JEV45" s="545"/>
      <c r="JEW45" s="545"/>
      <c r="JEX45" s="545"/>
      <c r="JEY45" s="545"/>
      <c r="JEZ45" s="545"/>
      <c r="JFA45" s="545"/>
      <c r="JFB45" s="545"/>
      <c r="JFC45" s="545"/>
      <c r="JFD45" s="545"/>
      <c r="JFE45" s="545"/>
      <c r="JFF45" s="545"/>
      <c r="JFG45" s="545"/>
      <c r="JFH45" s="545"/>
      <c r="JFI45" s="545"/>
      <c r="JFJ45" s="545"/>
      <c r="JFK45" s="545"/>
      <c r="JFL45" s="545"/>
      <c r="JFM45" s="545"/>
      <c r="JFN45" s="545"/>
      <c r="JFO45" s="545"/>
      <c r="JFP45" s="545"/>
      <c r="JFQ45" s="545"/>
      <c r="JFR45" s="545"/>
      <c r="JFS45" s="545"/>
      <c r="JFT45" s="545"/>
      <c r="JFU45" s="545"/>
      <c r="JFV45" s="545"/>
      <c r="JFW45" s="545"/>
      <c r="JFX45" s="545"/>
      <c r="JFY45" s="545"/>
      <c r="JFZ45" s="545"/>
      <c r="JGA45" s="545"/>
      <c r="JGB45" s="545"/>
      <c r="JGC45" s="545"/>
      <c r="JGD45" s="545"/>
      <c r="JGE45" s="545"/>
      <c r="JGF45" s="545"/>
      <c r="JGG45" s="545"/>
      <c r="JGH45" s="545"/>
      <c r="JGI45" s="545"/>
      <c r="JGJ45" s="545"/>
      <c r="JGK45" s="545"/>
      <c r="JGL45" s="545"/>
      <c r="JGM45" s="545"/>
      <c r="JGN45" s="545"/>
      <c r="JGO45" s="545"/>
      <c r="JGP45" s="545"/>
      <c r="JGQ45" s="545"/>
      <c r="JGR45" s="545"/>
      <c r="JGS45" s="545"/>
      <c r="JGT45" s="545"/>
      <c r="JGU45" s="545"/>
      <c r="JGV45" s="545"/>
      <c r="JGW45" s="545"/>
      <c r="JGX45" s="545"/>
      <c r="JGY45" s="545"/>
      <c r="JGZ45" s="545"/>
      <c r="JHA45" s="545"/>
      <c r="JHB45" s="545"/>
      <c r="JHC45" s="545"/>
      <c r="JHD45" s="545"/>
      <c r="JHE45" s="545"/>
      <c r="JHF45" s="545"/>
      <c r="JHG45" s="545"/>
      <c r="JHH45" s="545"/>
      <c r="JHI45" s="545"/>
      <c r="JHJ45" s="545"/>
      <c r="JHK45" s="545"/>
      <c r="JHL45" s="545"/>
      <c r="JHM45" s="545"/>
      <c r="JHN45" s="545"/>
      <c r="JHO45" s="545"/>
      <c r="JHP45" s="545"/>
      <c r="JHQ45" s="545"/>
      <c r="JHR45" s="545"/>
      <c r="JHS45" s="545"/>
      <c r="JHT45" s="545"/>
      <c r="JHU45" s="545"/>
      <c r="JHV45" s="545"/>
      <c r="JHW45" s="545"/>
      <c r="JHX45" s="545"/>
      <c r="JHY45" s="545"/>
      <c r="JHZ45" s="545"/>
      <c r="JIA45" s="545"/>
      <c r="JIB45" s="545"/>
      <c r="JIC45" s="545"/>
      <c r="JID45" s="545"/>
      <c r="JIE45" s="545"/>
      <c r="JIF45" s="545"/>
      <c r="JIG45" s="545"/>
      <c r="JIH45" s="545"/>
      <c r="JII45" s="545"/>
      <c r="JIJ45" s="545"/>
      <c r="JIK45" s="545"/>
      <c r="JIL45" s="545"/>
      <c r="JIM45" s="545"/>
      <c r="JIN45" s="545"/>
      <c r="JIO45" s="545"/>
      <c r="JIP45" s="545"/>
      <c r="JIQ45" s="545"/>
      <c r="JIR45" s="545"/>
      <c r="JIS45" s="545"/>
      <c r="JIT45" s="545"/>
      <c r="JIU45" s="545"/>
      <c r="JIV45" s="545"/>
      <c r="JIW45" s="545"/>
      <c r="JIX45" s="545"/>
      <c r="JIY45" s="545"/>
      <c r="JIZ45" s="545"/>
      <c r="JJA45" s="545"/>
      <c r="JJB45" s="545"/>
      <c r="JJC45" s="545"/>
      <c r="JJD45" s="545"/>
      <c r="JJE45" s="545"/>
      <c r="JJF45" s="545"/>
      <c r="JJG45" s="545"/>
      <c r="JJH45" s="545"/>
      <c r="JJI45" s="545"/>
      <c r="JJJ45" s="545"/>
      <c r="JJK45" s="545"/>
      <c r="JJL45" s="545"/>
      <c r="JJM45" s="545"/>
      <c r="JJN45" s="545"/>
      <c r="JJO45" s="545"/>
      <c r="JJP45" s="545"/>
      <c r="JJQ45" s="545"/>
      <c r="JJR45" s="545"/>
      <c r="JJS45" s="545"/>
      <c r="JJT45" s="545"/>
      <c r="JJU45" s="545"/>
      <c r="JJV45" s="545"/>
      <c r="JJW45" s="545"/>
      <c r="JJX45" s="545"/>
      <c r="JJY45" s="545"/>
      <c r="JJZ45" s="545"/>
      <c r="JKA45" s="545"/>
      <c r="JKB45" s="545"/>
      <c r="JKC45" s="545"/>
      <c r="JKD45" s="545"/>
      <c r="JKE45" s="545"/>
      <c r="JKF45" s="545"/>
      <c r="JKG45" s="545"/>
      <c r="JKH45" s="545"/>
      <c r="JKI45" s="545"/>
      <c r="JKJ45" s="545"/>
      <c r="JKK45" s="545"/>
      <c r="JKL45" s="545"/>
      <c r="JKM45" s="545"/>
      <c r="JKN45" s="545"/>
      <c r="JKO45" s="545"/>
      <c r="JKP45" s="545"/>
      <c r="JKQ45" s="545"/>
      <c r="JKR45" s="545"/>
      <c r="JKS45" s="545"/>
      <c r="JKT45" s="545"/>
      <c r="JKU45" s="545"/>
      <c r="JKV45" s="545"/>
      <c r="JKW45" s="545"/>
      <c r="JKX45" s="545"/>
      <c r="JKY45" s="545"/>
      <c r="JKZ45" s="545"/>
      <c r="JLA45" s="545"/>
      <c r="JLB45" s="545"/>
      <c r="JLC45" s="545"/>
      <c r="JLD45" s="545"/>
      <c r="JLE45" s="545"/>
      <c r="JLF45" s="545"/>
      <c r="JLG45" s="545"/>
      <c r="JLH45" s="545"/>
      <c r="JLI45" s="545"/>
      <c r="JLJ45" s="545"/>
      <c r="JLK45" s="545"/>
      <c r="JLL45" s="545"/>
      <c r="JLM45" s="545"/>
      <c r="JLN45" s="545"/>
      <c r="JLO45" s="545"/>
      <c r="JLP45" s="545"/>
      <c r="JLQ45" s="545"/>
      <c r="JLR45" s="545"/>
      <c r="JLS45" s="545"/>
      <c r="JLT45" s="545"/>
      <c r="JLU45" s="545"/>
      <c r="JLV45" s="545"/>
      <c r="JLW45" s="545"/>
      <c r="JLX45" s="545"/>
      <c r="JLY45" s="545"/>
      <c r="JLZ45" s="545"/>
      <c r="JMA45" s="545"/>
      <c r="JMB45" s="545"/>
      <c r="JMC45" s="545"/>
      <c r="JMD45" s="545"/>
      <c r="JME45" s="545"/>
      <c r="JMF45" s="545"/>
      <c r="JMG45" s="545"/>
      <c r="JMH45" s="545"/>
      <c r="JMI45" s="545"/>
      <c r="JMJ45" s="545"/>
      <c r="JMK45" s="545"/>
      <c r="JML45" s="545"/>
      <c r="JMM45" s="545"/>
      <c r="JMN45" s="545"/>
      <c r="JMO45" s="545"/>
      <c r="JMP45" s="545"/>
      <c r="JMQ45" s="545"/>
      <c r="JMR45" s="545"/>
      <c r="JMS45" s="545"/>
      <c r="JMT45" s="545"/>
      <c r="JMU45" s="545"/>
      <c r="JMV45" s="545"/>
      <c r="JMW45" s="545"/>
      <c r="JMX45" s="545"/>
      <c r="JMY45" s="545"/>
      <c r="JMZ45" s="545"/>
      <c r="JNA45" s="545"/>
      <c r="JNB45" s="545"/>
      <c r="JNC45" s="545"/>
      <c r="JND45" s="545"/>
      <c r="JNE45" s="545"/>
      <c r="JNF45" s="545"/>
      <c r="JNG45" s="545"/>
      <c r="JNH45" s="545"/>
      <c r="JNI45" s="545"/>
      <c r="JNJ45" s="545"/>
      <c r="JNK45" s="545"/>
      <c r="JNL45" s="545"/>
      <c r="JNM45" s="545"/>
      <c r="JNN45" s="545"/>
      <c r="JNO45" s="545"/>
      <c r="JNP45" s="545"/>
      <c r="JNQ45" s="545"/>
      <c r="JNR45" s="545"/>
      <c r="JNS45" s="545"/>
      <c r="JNT45" s="545"/>
      <c r="JNU45" s="545"/>
      <c r="JNV45" s="545"/>
      <c r="JNW45" s="545"/>
      <c r="JNX45" s="545"/>
      <c r="JNY45" s="545"/>
      <c r="JNZ45" s="545"/>
      <c r="JOA45" s="545"/>
      <c r="JOB45" s="545"/>
      <c r="JOC45" s="545"/>
      <c r="JOD45" s="545"/>
      <c r="JOE45" s="545"/>
      <c r="JOF45" s="545"/>
      <c r="JOG45" s="545"/>
      <c r="JOH45" s="545"/>
      <c r="JOI45" s="545"/>
      <c r="JOJ45" s="545"/>
      <c r="JOK45" s="545"/>
      <c r="JOL45" s="545"/>
      <c r="JOM45" s="545"/>
      <c r="JON45" s="545"/>
      <c r="JOO45" s="545"/>
      <c r="JOP45" s="545"/>
      <c r="JOQ45" s="545"/>
      <c r="JOR45" s="545"/>
      <c r="JOS45" s="545"/>
      <c r="JOT45" s="545"/>
      <c r="JOU45" s="545"/>
      <c r="JOV45" s="545"/>
      <c r="JOW45" s="545"/>
      <c r="JOX45" s="545"/>
      <c r="JOY45" s="545"/>
      <c r="JOZ45" s="545"/>
      <c r="JPA45" s="545"/>
      <c r="JPB45" s="545"/>
      <c r="JPC45" s="545"/>
      <c r="JPD45" s="545"/>
      <c r="JPE45" s="545"/>
      <c r="JPF45" s="545"/>
      <c r="JPG45" s="545"/>
      <c r="JPH45" s="545"/>
      <c r="JPI45" s="545"/>
      <c r="JPJ45" s="545"/>
      <c r="JPK45" s="545"/>
      <c r="JPL45" s="545"/>
      <c r="JPM45" s="545"/>
      <c r="JPN45" s="545"/>
      <c r="JPO45" s="545"/>
      <c r="JPP45" s="545"/>
      <c r="JPQ45" s="545"/>
      <c r="JPR45" s="545"/>
      <c r="JPS45" s="545"/>
      <c r="JPT45" s="545"/>
      <c r="JPU45" s="545"/>
      <c r="JPV45" s="545"/>
      <c r="JPW45" s="545"/>
      <c r="JPX45" s="545"/>
      <c r="JPY45" s="545"/>
      <c r="JPZ45" s="545"/>
      <c r="JQA45" s="545"/>
      <c r="JQB45" s="545"/>
      <c r="JQC45" s="545"/>
      <c r="JQD45" s="545"/>
      <c r="JQE45" s="545"/>
      <c r="JQF45" s="545"/>
      <c r="JQG45" s="545"/>
      <c r="JQH45" s="545"/>
      <c r="JQI45" s="545"/>
      <c r="JQJ45" s="545"/>
      <c r="JQK45" s="545"/>
      <c r="JQL45" s="545"/>
      <c r="JQM45" s="545"/>
      <c r="JQN45" s="545"/>
      <c r="JQO45" s="545"/>
      <c r="JQP45" s="545"/>
      <c r="JQQ45" s="545"/>
      <c r="JQR45" s="545"/>
      <c r="JQS45" s="545"/>
      <c r="JQT45" s="545"/>
      <c r="JQU45" s="545"/>
      <c r="JQV45" s="545"/>
      <c r="JQW45" s="545"/>
      <c r="JQX45" s="545"/>
      <c r="JQY45" s="545"/>
      <c r="JQZ45" s="545"/>
      <c r="JRA45" s="545"/>
      <c r="JRB45" s="545"/>
      <c r="JRC45" s="545"/>
      <c r="JRD45" s="545"/>
      <c r="JRE45" s="545"/>
      <c r="JRF45" s="545"/>
      <c r="JRG45" s="545"/>
      <c r="JRH45" s="545"/>
      <c r="JRI45" s="545"/>
      <c r="JRJ45" s="545"/>
      <c r="JRK45" s="545"/>
      <c r="JRL45" s="545"/>
      <c r="JRM45" s="545"/>
      <c r="JRN45" s="545"/>
      <c r="JRO45" s="545"/>
      <c r="JRP45" s="545"/>
      <c r="JRQ45" s="545"/>
      <c r="JRR45" s="545"/>
      <c r="JRS45" s="545"/>
      <c r="JRT45" s="545"/>
      <c r="JRU45" s="545"/>
      <c r="JRV45" s="545"/>
      <c r="JRW45" s="545"/>
      <c r="JRX45" s="545"/>
      <c r="JRY45" s="545"/>
      <c r="JRZ45" s="545"/>
      <c r="JSA45" s="545"/>
      <c r="JSB45" s="545"/>
      <c r="JSC45" s="545"/>
      <c r="JSD45" s="545"/>
      <c r="JSE45" s="545"/>
      <c r="JSF45" s="545"/>
      <c r="JSG45" s="545"/>
      <c r="JSH45" s="545"/>
      <c r="JSI45" s="545"/>
      <c r="JSJ45" s="545"/>
      <c r="JSK45" s="545"/>
      <c r="JSL45" s="545"/>
      <c r="JSM45" s="545"/>
      <c r="JSN45" s="545"/>
      <c r="JSO45" s="545"/>
      <c r="JSP45" s="545"/>
      <c r="JSQ45" s="545"/>
      <c r="JSR45" s="545"/>
      <c r="JSS45" s="545"/>
      <c r="JST45" s="545"/>
      <c r="JSU45" s="545"/>
      <c r="JSV45" s="545"/>
      <c r="JSW45" s="545"/>
      <c r="JSX45" s="545"/>
      <c r="JSY45" s="545"/>
      <c r="JSZ45" s="545"/>
      <c r="JTA45" s="545"/>
      <c r="JTB45" s="545"/>
      <c r="JTC45" s="545"/>
      <c r="JTD45" s="545"/>
      <c r="JTE45" s="545"/>
      <c r="JTF45" s="545"/>
      <c r="JTG45" s="545"/>
      <c r="JTH45" s="545"/>
      <c r="JTI45" s="545"/>
      <c r="JTJ45" s="545"/>
      <c r="JTK45" s="545"/>
      <c r="JTL45" s="545"/>
      <c r="JTM45" s="545"/>
      <c r="JTN45" s="545"/>
      <c r="JTO45" s="545"/>
      <c r="JTP45" s="545"/>
      <c r="JTQ45" s="545"/>
      <c r="JTR45" s="545"/>
      <c r="JTS45" s="545"/>
      <c r="JTT45" s="545"/>
      <c r="JTU45" s="545"/>
      <c r="JTV45" s="545"/>
      <c r="JTW45" s="545"/>
      <c r="JTX45" s="545"/>
      <c r="JTY45" s="545"/>
      <c r="JTZ45" s="545"/>
      <c r="JUA45" s="545"/>
      <c r="JUB45" s="545"/>
      <c r="JUC45" s="545"/>
      <c r="JUD45" s="545"/>
      <c r="JUE45" s="545"/>
      <c r="JUF45" s="545"/>
      <c r="JUG45" s="545"/>
      <c r="JUH45" s="545"/>
      <c r="JUI45" s="545"/>
      <c r="JUJ45" s="545"/>
      <c r="JUK45" s="545"/>
      <c r="JUL45" s="545"/>
      <c r="JUM45" s="545"/>
      <c r="JUN45" s="545"/>
      <c r="JUO45" s="545"/>
      <c r="JUP45" s="545"/>
      <c r="JUQ45" s="545"/>
      <c r="JUR45" s="545"/>
      <c r="JUS45" s="545"/>
      <c r="JUT45" s="545"/>
      <c r="JUU45" s="545"/>
      <c r="JUV45" s="545"/>
      <c r="JUW45" s="545"/>
      <c r="JUX45" s="545"/>
      <c r="JUY45" s="545"/>
      <c r="JUZ45" s="545"/>
      <c r="JVA45" s="545"/>
      <c r="JVB45" s="545"/>
      <c r="JVC45" s="545"/>
      <c r="JVD45" s="545"/>
      <c r="JVE45" s="545"/>
      <c r="JVF45" s="545"/>
      <c r="JVG45" s="545"/>
      <c r="JVH45" s="545"/>
      <c r="JVI45" s="545"/>
      <c r="JVJ45" s="545"/>
      <c r="JVK45" s="545"/>
      <c r="JVL45" s="545"/>
      <c r="JVM45" s="545"/>
      <c r="JVN45" s="545"/>
      <c r="JVO45" s="545"/>
      <c r="JVP45" s="545"/>
      <c r="JVQ45" s="545"/>
      <c r="JVR45" s="545"/>
      <c r="JVS45" s="545"/>
      <c r="JVT45" s="545"/>
      <c r="JVU45" s="545"/>
      <c r="JVV45" s="545"/>
      <c r="JVW45" s="545"/>
      <c r="JVX45" s="545"/>
      <c r="JVY45" s="545"/>
      <c r="JVZ45" s="545"/>
      <c r="JWA45" s="545"/>
      <c r="JWB45" s="545"/>
      <c r="JWC45" s="545"/>
      <c r="JWD45" s="545"/>
      <c r="JWE45" s="545"/>
      <c r="JWF45" s="545"/>
      <c r="JWG45" s="545"/>
      <c r="JWH45" s="545"/>
      <c r="JWI45" s="545"/>
      <c r="JWJ45" s="545"/>
      <c r="JWK45" s="545"/>
      <c r="JWL45" s="545"/>
      <c r="JWM45" s="545"/>
      <c r="JWN45" s="545"/>
      <c r="JWO45" s="545"/>
      <c r="JWP45" s="545"/>
      <c r="JWQ45" s="545"/>
      <c r="JWR45" s="545"/>
      <c r="JWS45" s="545"/>
      <c r="JWT45" s="545"/>
      <c r="JWU45" s="545"/>
      <c r="JWV45" s="545"/>
      <c r="JWW45" s="545"/>
      <c r="JWX45" s="545"/>
      <c r="JWY45" s="545"/>
      <c r="JWZ45" s="545"/>
      <c r="JXA45" s="545"/>
      <c r="JXB45" s="545"/>
      <c r="JXC45" s="545"/>
      <c r="JXD45" s="545"/>
      <c r="JXE45" s="545"/>
      <c r="JXF45" s="545"/>
      <c r="JXG45" s="545"/>
      <c r="JXH45" s="545"/>
      <c r="JXI45" s="545"/>
      <c r="JXJ45" s="545"/>
      <c r="JXK45" s="545"/>
      <c r="JXL45" s="545"/>
      <c r="JXM45" s="545"/>
      <c r="JXN45" s="545"/>
      <c r="JXO45" s="545"/>
      <c r="JXP45" s="545"/>
      <c r="JXQ45" s="545"/>
      <c r="JXR45" s="545"/>
      <c r="JXS45" s="545"/>
      <c r="JXT45" s="545"/>
      <c r="JXU45" s="545"/>
      <c r="JXV45" s="545"/>
      <c r="JXW45" s="545"/>
      <c r="JXX45" s="545"/>
      <c r="JXY45" s="545"/>
      <c r="JXZ45" s="545"/>
      <c r="JYA45" s="545"/>
      <c r="JYB45" s="545"/>
      <c r="JYC45" s="545"/>
      <c r="JYD45" s="545"/>
      <c r="JYE45" s="545"/>
      <c r="JYF45" s="545"/>
      <c r="JYG45" s="545"/>
      <c r="JYH45" s="545"/>
      <c r="JYI45" s="545"/>
      <c r="JYJ45" s="545"/>
      <c r="JYK45" s="545"/>
      <c r="JYL45" s="545"/>
      <c r="JYM45" s="545"/>
      <c r="JYN45" s="545"/>
      <c r="JYO45" s="545"/>
      <c r="JYP45" s="545"/>
      <c r="JYQ45" s="545"/>
      <c r="JYR45" s="545"/>
      <c r="JYS45" s="545"/>
      <c r="JYT45" s="545"/>
      <c r="JYU45" s="545"/>
      <c r="JYV45" s="545"/>
      <c r="JYW45" s="545"/>
      <c r="JYX45" s="545"/>
      <c r="JYY45" s="545"/>
      <c r="JYZ45" s="545"/>
      <c r="JZA45" s="545"/>
      <c r="JZB45" s="545"/>
      <c r="JZC45" s="545"/>
      <c r="JZD45" s="545"/>
      <c r="JZE45" s="545"/>
      <c r="JZF45" s="545"/>
      <c r="JZG45" s="545"/>
      <c r="JZH45" s="545"/>
      <c r="JZI45" s="545"/>
      <c r="JZJ45" s="545"/>
      <c r="JZK45" s="545"/>
      <c r="JZL45" s="545"/>
      <c r="JZM45" s="545"/>
      <c r="JZN45" s="545"/>
      <c r="JZO45" s="545"/>
      <c r="JZP45" s="545"/>
      <c r="JZQ45" s="545"/>
      <c r="JZR45" s="545"/>
      <c r="JZS45" s="545"/>
      <c r="JZT45" s="545"/>
      <c r="JZU45" s="545"/>
      <c r="JZV45" s="545"/>
      <c r="JZW45" s="545"/>
      <c r="JZX45" s="545"/>
      <c r="JZY45" s="545"/>
      <c r="JZZ45" s="545"/>
      <c r="KAA45" s="545"/>
      <c r="KAB45" s="545"/>
      <c r="KAC45" s="545"/>
      <c r="KAD45" s="545"/>
      <c r="KAE45" s="545"/>
      <c r="KAF45" s="545"/>
      <c r="KAG45" s="545"/>
      <c r="KAH45" s="545"/>
      <c r="KAI45" s="545"/>
      <c r="KAJ45" s="545"/>
      <c r="KAK45" s="545"/>
      <c r="KAL45" s="545"/>
      <c r="KAM45" s="545"/>
      <c r="KAN45" s="545"/>
      <c r="KAO45" s="545"/>
      <c r="KAP45" s="545"/>
      <c r="KAQ45" s="545"/>
      <c r="KAR45" s="545"/>
      <c r="KAS45" s="545"/>
      <c r="KAT45" s="545"/>
      <c r="KAU45" s="545"/>
      <c r="KAV45" s="545"/>
      <c r="KAW45" s="545"/>
      <c r="KAX45" s="545"/>
      <c r="KAY45" s="545"/>
      <c r="KAZ45" s="545"/>
      <c r="KBA45" s="545"/>
      <c r="KBB45" s="545"/>
      <c r="KBC45" s="545"/>
      <c r="KBD45" s="545"/>
      <c r="KBE45" s="545"/>
      <c r="KBF45" s="545"/>
      <c r="KBG45" s="545"/>
      <c r="KBH45" s="545"/>
      <c r="KBI45" s="545"/>
      <c r="KBJ45" s="545"/>
      <c r="KBK45" s="545"/>
      <c r="KBL45" s="545"/>
      <c r="KBM45" s="545"/>
      <c r="KBN45" s="545"/>
      <c r="KBO45" s="545"/>
      <c r="KBP45" s="545"/>
      <c r="KBQ45" s="545"/>
      <c r="KBR45" s="545"/>
      <c r="KBS45" s="545"/>
      <c r="KBT45" s="545"/>
      <c r="KBU45" s="545"/>
      <c r="KBV45" s="545"/>
      <c r="KBW45" s="545"/>
      <c r="KBX45" s="545"/>
      <c r="KBY45" s="545"/>
      <c r="KBZ45" s="545"/>
      <c r="KCA45" s="545"/>
      <c r="KCB45" s="545"/>
      <c r="KCC45" s="545"/>
      <c r="KCD45" s="545"/>
      <c r="KCE45" s="545"/>
      <c r="KCF45" s="545"/>
      <c r="KCG45" s="545"/>
      <c r="KCH45" s="545"/>
      <c r="KCI45" s="545"/>
      <c r="KCJ45" s="545"/>
      <c r="KCK45" s="545"/>
      <c r="KCL45" s="545"/>
      <c r="KCM45" s="545"/>
      <c r="KCN45" s="545"/>
      <c r="KCO45" s="545"/>
      <c r="KCP45" s="545"/>
      <c r="KCQ45" s="545"/>
      <c r="KCR45" s="545"/>
      <c r="KCS45" s="545"/>
      <c r="KCT45" s="545"/>
      <c r="KCU45" s="545"/>
      <c r="KCV45" s="545"/>
      <c r="KCW45" s="545"/>
      <c r="KCX45" s="545"/>
      <c r="KCY45" s="545"/>
      <c r="KCZ45" s="545"/>
      <c r="KDA45" s="545"/>
      <c r="KDB45" s="545"/>
      <c r="KDC45" s="545"/>
      <c r="KDD45" s="545"/>
      <c r="KDE45" s="545"/>
      <c r="KDF45" s="545"/>
      <c r="KDG45" s="545"/>
      <c r="KDH45" s="545"/>
      <c r="KDI45" s="545"/>
      <c r="KDJ45" s="545"/>
      <c r="KDK45" s="545"/>
      <c r="KDL45" s="545"/>
      <c r="KDM45" s="545"/>
      <c r="KDN45" s="545"/>
      <c r="KDO45" s="545"/>
      <c r="KDP45" s="545"/>
      <c r="KDQ45" s="545"/>
      <c r="KDR45" s="545"/>
      <c r="KDS45" s="545"/>
      <c r="KDT45" s="545"/>
      <c r="KDU45" s="545"/>
      <c r="KDV45" s="545"/>
      <c r="KDW45" s="545"/>
      <c r="KDX45" s="545"/>
      <c r="KDY45" s="545"/>
      <c r="KDZ45" s="545"/>
      <c r="KEA45" s="545"/>
      <c r="KEB45" s="545"/>
      <c r="KEC45" s="545"/>
      <c r="KED45" s="545"/>
      <c r="KEE45" s="545"/>
      <c r="KEF45" s="545"/>
      <c r="KEG45" s="545"/>
      <c r="KEH45" s="545"/>
      <c r="KEI45" s="545"/>
      <c r="KEJ45" s="545"/>
      <c r="KEK45" s="545"/>
      <c r="KEL45" s="545"/>
      <c r="KEM45" s="545"/>
      <c r="KEN45" s="545"/>
      <c r="KEO45" s="545"/>
      <c r="KEP45" s="545"/>
      <c r="KEQ45" s="545"/>
      <c r="KER45" s="545"/>
      <c r="KES45" s="545"/>
      <c r="KET45" s="545"/>
      <c r="KEU45" s="545"/>
      <c r="KEV45" s="545"/>
      <c r="KEW45" s="545"/>
      <c r="KEX45" s="545"/>
      <c r="KEY45" s="545"/>
      <c r="KEZ45" s="545"/>
      <c r="KFA45" s="545"/>
      <c r="KFB45" s="545"/>
      <c r="KFC45" s="545"/>
      <c r="KFD45" s="545"/>
      <c r="KFE45" s="545"/>
      <c r="KFF45" s="545"/>
      <c r="KFG45" s="545"/>
      <c r="KFH45" s="545"/>
      <c r="KFI45" s="545"/>
      <c r="KFJ45" s="545"/>
      <c r="KFK45" s="545"/>
      <c r="KFL45" s="545"/>
      <c r="KFM45" s="545"/>
      <c r="KFN45" s="545"/>
      <c r="KFO45" s="545"/>
      <c r="KFP45" s="545"/>
      <c r="KFQ45" s="545"/>
      <c r="KFR45" s="545"/>
      <c r="KFS45" s="545"/>
      <c r="KFT45" s="545"/>
      <c r="KFU45" s="545"/>
      <c r="KFV45" s="545"/>
      <c r="KFW45" s="545"/>
      <c r="KFX45" s="545"/>
      <c r="KFY45" s="545"/>
      <c r="KFZ45" s="545"/>
      <c r="KGA45" s="545"/>
      <c r="KGB45" s="545"/>
      <c r="KGC45" s="545"/>
      <c r="KGD45" s="545"/>
      <c r="KGE45" s="545"/>
      <c r="KGF45" s="545"/>
      <c r="KGG45" s="545"/>
      <c r="KGH45" s="545"/>
      <c r="KGI45" s="545"/>
      <c r="KGJ45" s="545"/>
      <c r="KGK45" s="545"/>
      <c r="KGL45" s="545"/>
      <c r="KGM45" s="545"/>
      <c r="KGN45" s="545"/>
      <c r="KGO45" s="545"/>
      <c r="KGP45" s="545"/>
      <c r="KGQ45" s="545"/>
      <c r="KGR45" s="545"/>
      <c r="KGS45" s="545"/>
      <c r="KGT45" s="545"/>
      <c r="KGU45" s="545"/>
      <c r="KGV45" s="545"/>
      <c r="KGW45" s="545"/>
      <c r="KGX45" s="545"/>
      <c r="KGY45" s="545"/>
      <c r="KGZ45" s="545"/>
      <c r="KHA45" s="545"/>
      <c r="KHB45" s="545"/>
      <c r="KHC45" s="545"/>
      <c r="KHD45" s="545"/>
      <c r="KHE45" s="545"/>
      <c r="KHF45" s="545"/>
      <c r="KHG45" s="545"/>
      <c r="KHH45" s="545"/>
      <c r="KHI45" s="545"/>
      <c r="KHJ45" s="545"/>
      <c r="KHK45" s="545"/>
      <c r="KHL45" s="545"/>
      <c r="KHM45" s="545"/>
      <c r="KHN45" s="545"/>
      <c r="KHO45" s="545"/>
      <c r="KHP45" s="545"/>
      <c r="KHQ45" s="545"/>
      <c r="KHR45" s="545"/>
      <c r="KHS45" s="545"/>
      <c r="KHT45" s="545"/>
      <c r="KHU45" s="545"/>
      <c r="KHV45" s="545"/>
      <c r="KHW45" s="545"/>
      <c r="KHX45" s="545"/>
      <c r="KHY45" s="545"/>
      <c r="KHZ45" s="545"/>
      <c r="KIA45" s="545"/>
      <c r="KIB45" s="545"/>
      <c r="KIC45" s="545"/>
      <c r="KID45" s="545"/>
      <c r="KIE45" s="545"/>
      <c r="KIF45" s="545"/>
      <c r="KIG45" s="545"/>
      <c r="KIH45" s="545"/>
      <c r="KII45" s="545"/>
      <c r="KIJ45" s="545"/>
      <c r="KIK45" s="545"/>
      <c r="KIL45" s="545"/>
      <c r="KIM45" s="545"/>
      <c r="KIN45" s="545"/>
      <c r="KIO45" s="545"/>
      <c r="KIP45" s="545"/>
      <c r="KIQ45" s="545"/>
      <c r="KIR45" s="545"/>
      <c r="KIS45" s="545"/>
      <c r="KIT45" s="545"/>
      <c r="KIU45" s="545"/>
      <c r="KIV45" s="545"/>
      <c r="KIW45" s="545"/>
      <c r="KIX45" s="545"/>
      <c r="KIY45" s="545"/>
      <c r="KIZ45" s="545"/>
      <c r="KJA45" s="545"/>
      <c r="KJB45" s="545"/>
      <c r="KJC45" s="545"/>
      <c r="KJD45" s="545"/>
      <c r="KJE45" s="545"/>
      <c r="KJF45" s="545"/>
      <c r="KJG45" s="545"/>
      <c r="KJH45" s="545"/>
      <c r="KJI45" s="545"/>
      <c r="KJJ45" s="545"/>
      <c r="KJK45" s="545"/>
      <c r="KJL45" s="545"/>
      <c r="KJM45" s="545"/>
      <c r="KJN45" s="545"/>
      <c r="KJO45" s="545"/>
      <c r="KJP45" s="545"/>
      <c r="KJQ45" s="545"/>
      <c r="KJR45" s="545"/>
      <c r="KJS45" s="545"/>
      <c r="KJT45" s="545"/>
      <c r="KJU45" s="545"/>
      <c r="KJV45" s="545"/>
      <c r="KJW45" s="545"/>
      <c r="KJX45" s="545"/>
      <c r="KJY45" s="545"/>
      <c r="KJZ45" s="545"/>
      <c r="KKA45" s="545"/>
      <c r="KKB45" s="545"/>
      <c r="KKC45" s="545"/>
      <c r="KKD45" s="545"/>
      <c r="KKE45" s="545"/>
      <c r="KKF45" s="545"/>
      <c r="KKG45" s="545"/>
      <c r="KKH45" s="545"/>
      <c r="KKI45" s="545"/>
      <c r="KKJ45" s="545"/>
      <c r="KKK45" s="545"/>
      <c r="KKL45" s="545"/>
      <c r="KKM45" s="545"/>
      <c r="KKN45" s="545"/>
      <c r="KKO45" s="545"/>
      <c r="KKP45" s="545"/>
      <c r="KKQ45" s="545"/>
      <c r="KKR45" s="545"/>
      <c r="KKS45" s="545"/>
      <c r="KKT45" s="545"/>
      <c r="KKU45" s="545"/>
      <c r="KKV45" s="545"/>
      <c r="KKW45" s="545"/>
      <c r="KKX45" s="545"/>
      <c r="KKY45" s="545"/>
      <c r="KKZ45" s="545"/>
      <c r="KLA45" s="545"/>
      <c r="KLB45" s="545"/>
      <c r="KLC45" s="545"/>
      <c r="KLD45" s="545"/>
      <c r="KLE45" s="545"/>
      <c r="KLF45" s="545"/>
      <c r="KLG45" s="545"/>
      <c r="KLH45" s="545"/>
      <c r="KLI45" s="545"/>
      <c r="KLJ45" s="545"/>
      <c r="KLK45" s="545"/>
      <c r="KLL45" s="545"/>
      <c r="KLM45" s="545"/>
      <c r="KLN45" s="545"/>
      <c r="KLO45" s="545"/>
      <c r="KLP45" s="545"/>
      <c r="KLQ45" s="545"/>
      <c r="KLR45" s="545"/>
      <c r="KLS45" s="545"/>
      <c r="KLT45" s="545"/>
      <c r="KLU45" s="545"/>
      <c r="KLV45" s="545"/>
      <c r="KLW45" s="545"/>
      <c r="KLX45" s="545"/>
      <c r="KLY45" s="545"/>
      <c r="KLZ45" s="545"/>
      <c r="KMA45" s="545"/>
      <c r="KMB45" s="545"/>
      <c r="KMC45" s="545"/>
      <c r="KMD45" s="545"/>
      <c r="KME45" s="545"/>
      <c r="KMF45" s="545"/>
      <c r="KMG45" s="545"/>
      <c r="KMH45" s="545"/>
      <c r="KMI45" s="545"/>
      <c r="KMJ45" s="545"/>
      <c r="KMK45" s="545"/>
      <c r="KML45" s="545"/>
      <c r="KMM45" s="545"/>
      <c r="KMN45" s="545"/>
      <c r="KMO45" s="545"/>
      <c r="KMP45" s="545"/>
      <c r="KMQ45" s="545"/>
      <c r="KMR45" s="545"/>
      <c r="KMS45" s="545"/>
      <c r="KMT45" s="545"/>
      <c r="KMU45" s="545"/>
      <c r="KMV45" s="545"/>
      <c r="KMW45" s="545"/>
      <c r="KMX45" s="545"/>
      <c r="KMY45" s="545"/>
      <c r="KMZ45" s="545"/>
      <c r="KNA45" s="545"/>
      <c r="KNB45" s="545"/>
      <c r="KNC45" s="545"/>
      <c r="KND45" s="545"/>
      <c r="KNE45" s="545"/>
      <c r="KNF45" s="545"/>
      <c r="KNG45" s="545"/>
      <c r="KNH45" s="545"/>
      <c r="KNI45" s="545"/>
      <c r="KNJ45" s="545"/>
      <c r="KNK45" s="545"/>
      <c r="KNL45" s="545"/>
      <c r="KNM45" s="545"/>
      <c r="KNN45" s="545"/>
      <c r="KNO45" s="545"/>
      <c r="KNP45" s="545"/>
      <c r="KNQ45" s="545"/>
      <c r="KNR45" s="545"/>
      <c r="KNS45" s="545"/>
      <c r="KNT45" s="545"/>
      <c r="KNU45" s="545"/>
      <c r="KNV45" s="545"/>
      <c r="KNW45" s="545"/>
      <c r="KNX45" s="545"/>
      <c r="KNY45" s="545"/>
      <c r="KNZ45" s="545"/>
      <c r="KOA45" s="545"/>
      <c r="KOB45" s="545"/>
      <c r="KOC45" s="545"/>
      <c r="KOD45" s="545"/>
      <c r="KOE45" s="545"/>
      <c r="KOF45" s="545"/>
      <c r="KOG45" s="545"/>
      <c r="KOH45" s="545"/>
      <c r="KOI45" s="545"/>
      <c r="KOJ45" s="545"/>
      <c r="KOK45" s="545"/>
      <c r="KOL45" s="545"/>
      <c r="KOM45" s="545"/>
      <c r="KON45" s="545"/>
      <c r="KOO45" s="545"/>
      <c r="KOP45" s="545"/>
      <c r="KOQ45" s="545"/>
      <c r="KOR45" s="545"/>
      <c r="KOS45" s="545"/>
      <c r="KOT45" s="545"/>
      <c r="KOU45" s="545"/>
      <c r="KOV45" s="545"/>
      <c r="KOW45" s="545"/>
      <c r="KOX45" s="545"/>
      <c r="KOY45" s="545"/>
      <c r="KOZ45" s="545"/>
      <c r="KPA45" s="545"/>
      <c r="KPB45" s="545"/>
      <c r="KPC45" s="545"/>
      <c r="KPD45" s="545"/>
      <c r="KPE45" s="545"/>
      <c r="KPF45" s="545"/>
      <c r="KPG45" s="545"/>
      <c r="KPH45" s="545"/>
      <c r="KPI45" s="545"/>
      <c r="KPJ45" s="545"/>
      <c r="KPK45" s="545"/>
      <c r="KPL45" s="545"/>
      <c r="KPM45" s="545"/>
      <c r="KPN45" s="545"/>
      <c r="KPO45" s="545"/>
      <c r="KPP45" s="545"/>
      <c r="KPQ45" s="545"/>
      <c r="KPR45" s="545"/>
      <c r="KPS45" s="545"/>
      <c r="KPT45" s="545"/>
      <c r="KPU45" s="545"/>
      <c r="KPV45" s="545"/>
      <c r="KPW45" s="545"/>
      <c r="KPX45" s="545"/>
      <c r="KPY45" s="545"/>
      <c r="KPZ45" s="545"/>
      <c r="KQA45" s="545"/>
      <c r="KQB45" s="545"/>
      <c r="KQC45" s="545"/>
      <c r="KQD45" s="545"/>
      <c r="KQE45" s="545"/>
      <c r="KQF45" s="545"/>
      <c r="KQG45" s="545"/>
      <c r="KQH45" s="545"/>
      <c r="KQI45" s="545"/>
      <c r="KQJ45" s="545"/>
      <c r="KQK45" s="545"/>
      <c r="KQL45" s="545"/>
      <c r="KQM45" s="545"/>
      <c r="KQN45" s="545"/>
      <c r="KQO45" s="545"/>
      <c r="KQP45" s="545"/>
      <c r="KQQ45" s="545"/>
      <c r="KQR45" s="545"/>
      <c r="KQS45" s="545"/>
      <c r="KQT45" s="545"/>
      <c r="KQU45" s="545"/>
      <c r="KQV45" s="545"/>
      <c r="KQW45" s="545"/>
      <c r="KQX45" s="545"/>
      <c r="KQY45" s="545"/>
      <c r="KQZ45" s="545"/>
      <c r="KRA45" s="545"/>
      <c r="KRB45" s="545"/>
      <c r="KRC45" s="545"/>
      <c r="KRD45" s="545"/>
      <c r="KRE45" s="545"/>
      <c r="KRF45" s="545"/>
      <c r="KRG45" s="545"/>
      <c r="KRH45" s="545"/>
      <c r="KRI45" s="545"/>
      <c r="KRJ45" s="545"/>
      <c r="KRK45" s="545"/>
      <c r="KRL45" s="545"/>
      <c r="KRM45" s="545"/>
      <c r="KRN45" s="545"/>
      <c r="KRO45" s="545"/>
      <c r="KRP45" s="545"/>
      <c r="KRQ45" s="545"/>
      <c r="KRR45" s="545"/>
      <c r="KRS45" s="545"/>
      <c r="KRT45" s="545"/>
      <c r="KRU45" s="545"/>
      <c r="KRV45" s="545"/>
      <c r="KRW45" s="545"/>
      <c r="KRX45" s="545"/>
      <c r="KRY45" s="545"/>
      <c r="KRZ45" s="545"/>
      <c r="KSA45" s="545"/>
      <c r="KSB45" s="545"/>
      <c r="KSC45" s="545"/>
      <c r="KSD45" s="545"/>
      <c r="KSE45" s="545"/>
      <c r="KSF45" s="545"/>
      <c r="KSG45" s="545"/>
      <c r="KSH45" s="545"/>
      <c r="KSI45" s="545"/>
      <c r="KSJ45" s="545"/>
      <c r="KSK45" s="545"/>
      <c r="KSL45" s="545"/>
      <c r="KSM45" s="545"/>
      <c r="KSN45" s="545"/>
      <c r="KSO45" s="545"/>
      <c r="KSP45" s="545"/>
      <c r="KSQ45" s="545"/>
      <c r="KSR45" s="545"/>
      <c r="KSS45" s="545"/>
      <c r="KST45" s="545"/>
      <c r="KSU45" s="545"/>
      <c r="KSV45" s="545"/>
      <c r="KSW45" s="545"/>
      <c r="KSX45" s="545"/>
      <c r="KSY45" s="545"/>
      <c r="KSZ45" s="545"/>
      <c r="KTA45" s="545"/>
      <c r="KTB45" s="545"/>
      <c r="KTC45" s="545"/>
      <c r="KTD45" s="545"/>
      <c r="KTE45" s="545"/>
      <c r="KTF45" s="545"/>
      <c r="KTG45" s="545"/>
      <c r="KTH45" s="545"/>
      <c r="KTI45" s="545"/>
      <c r="KTJ45" s="545"/>
      <c r="KTK45" s="545"/>
      <c r="KTL45" s="545"/>
      <c r="KTM45" s="545"/>
      <c r="KTN45" s="545"/>
      <c r="KTO45" s="545"/>
      <c r="KTP45" s="545"/>
      <c r="KTQ45" s="545"/>
      <c r="KTR45" s="545"/>
      <c r="KTS45" s="545"/>
      <c r="KTT45" s="545"/>
      <c r="KTU45" s="545"/>
      <c r="KTV45" s="545"/>
      <c r="KTW45" s="545"/>
      <c r="KTX45" s="545"/>
      <c r="KTY45" s="545"/>
      <c r="KTZ45" s="545"/>
      <c r="KUA45" s="545"/>
      <c r="KUB45" s="545"/>
      <c r="KUC45" s="545"/>
      <c r="KUD45" s="545"/>
      <c r="KUE45" s="545"/>
      <c r="KUF45" s="545"/>
      <c r="KUG45" s="545"/>
      <c r="KUH45" s="545"/>
      <c r="KUI45" s="545"/>
      <c r="KUJ45" s="545"/>
      <c r="KUK45" s="545"/>
      <c r="KUL45" s="545"/>
      <c r="KUM45" s="545"/>
      <c r="KUN45" s="545"/>
      <c r="KUO45" s="545"/>
      <c r="KUP45" s="545"/>
      <c r="KUQ45" s="545"/>
      <c r="KUR45" s="545"/>
      <c r="KUS45" s="545"/>
      <c r="KUT45" s="545"/>
      <c r="KUU45" s="545"/>
      <c r="KUV45" s="545"/>
      <c r="KUW45" s="545"/>
      <c r="KUX45" s="545"/>
      <c r="KUY45" s="545"/>
      <c r="KUZ45" s="545"/>
      <c r="KVA45" s="545"/>
      <c r="KVB45" s="545"/>
      <c r="KVC45" s="545"/>
      <c r="KVD45" s="545"/>
      <c r="KVE45" s="545"/>
      <c r="KVF45" s="545"/>
      <c r="KVG45" s="545"/>
      <c r="KVH45" s="545"/>
      <c r="KVI45" s="545"/>
      <c r="KVJ45" s="545"/>
      <c r="KVK45" s="545"/>
      <c r="KVL45" s="545"/>
      <c r="KVM45" s="545"/>
      <c r="KVN45" s="545"/>
      <c r="KVO45" s="545"/>
      <c r="KVP45" s="545"/>
      <c r="KVQ45" s="545"/>
      <c r="KVR45" s="545"/>
      <c r="KVS45" s="545"/>
      <c r="KVT45" s="545"/>
      <c r="KVU45" s="545"/>
      <c r="KVV45" s="545"/>
      <c r="KVW45" s="545"/>
      <c r="KVX45" s="545"/>
      <c r="KVY45" s="545"/>
      <c r="KVZ45" s="545"/>
      <c r="KWA45" s="545"/>
      <c r="KWB45" s="545"/>
      <c r="KWC45" s="545"/>
      <c r="KWD45" s="545"/>
      <c r="KWE45" s="545"/>
      <c r="KWF45" s="545"/>
      <c r="KWG45" s="545"/>
      <c r="KWH45" s="545"/>
      <c r="KWI45" s="545"/>
      <c r="KWJ45" s="545"/>
      <c r="KWK45" s="545"/>
      <c r="KWL45" s="545"/>
      <c r="KWM45" s="545"/>
      <c r="KWN45" s="545"/>
      <c r="KWO45" s="545"/>
      <c r="KWP45" s="545"/>
      <c r="KWQ45" s="545"/>
      <c r="KWR45" s="545"/>
      <c r="KWS45" s="545"/>
      <c r="KWT45" s="545"/>
      <c r="KWU45" s="545"/>
      <c r="KWV45" s="545"/>
      <c r="KWW45" s="545"/>
      <c r="KWX45" s="545"/>
      <c r="KWY45" s="545"/>
      <c r="KWZ45" s="545"/>
      <c r="KXA45" s="545"/>
      <c r="KXB45" s="545"/>
      <c r="KXC45" s="545"/>
      <c r="KXD45" s="545"/>
      <c r="KXE45" s="545"/>
      <c r="KXF45" s="545"/>
      <c r="KXG45" s="545"/>
      <c r="KXH45" s="545"/>
      <c r="KXI45" s="545"/>
      <c r="KXJ45" s="545"/>
      <c r="KXK45" s="545"/>
      <c r="KXL45" s="545"/>
      <c r="KXM45" s="545"/>
      <c r="KXN45" s="545"/>
      <c r="KXO45" s="545"/>
      <c r="KXP45" s="545"/>
      <c r="KXQ45" s="545"/>
      <c r="KXR45" s="545"/>
      <c r="KXS45" s="545"/>
      <c r="KXT45" s="545"/>
      <c r="KXU45" s="545"/>
      <c r="KXV45" s="545"/>
      <c r="KXW45" s="545"/>
      <c r="KXX45" s="545"/>
      <c r="KXY45" s="545"/>
      <c r="KXZ45" s="545"/>
      <c r="KYA45" s="545"/>
      <c r="KYB45" s="545"/>
      <c r="KYC45" s="545"/>
      <c r="KYD45" s="545"/>
      <c r="KYE45" s="545"/>
      <c r="KYF45" s="545"/>
      <c r="KYG45" s="545"/>
      <c r="KYH45" s="545"/>
      <c r="KYI45" s="545"/>
      <c r="KYJ45" s="545"/>
      <c r="KYK45" s="545"/>
      <c r="KYL45" s="545"/>
      <c r="KYM45" s="545"/>
      <c r="KYN45" s="545"/>
      <c r="KYO45" s="545"/>
      <c r="KYP45" s="545"/>
      <c r="KYQ45" s="545"/>
      <c r="KYR45" s="545"/>
      <c r="KYS45" s="545"/>
      <c r="KYT45" s="545"/>
      <c r="KYU45" s="545"/>
      <c r="KYV45" s="545"/>
      <c r="KYW45" s="545"/>
      <c r="KYX45" s="545"/>
      <c r="KYY45" s="545"/>
      <c r="KYZ45" s="545"/>
      <c r="KZA45" s="545"/>
      <c r="KZB45" s="545"/>
      <c r="KZC45" s="545"/>
      <c r="KZD45" s="545"/>
      <c r="KZE45" s="545"/>
      <c r="KZF45" s="545"/>
      <c r="KZG45" s="545"/>
      <c r="KZH45" s="545"/>
      <c r="KZI45" s="545"/>
      <c r="KZJ45" s="545"/>
      <c r="KZK45" s="545"/>
      <c r="KZL45" s="545"/>
      <c r="KZM45" s="545"/>
      <c r="KZN45" s="545"/>
      <c r="KZO45" s="545"/>
      <c r="KZP45" s="545"/>
      <c r="KZQ45" s="545"/>
      <c r="KZR45" s="545"/>
      <c r="KZS45" s="545"/>
      <c r="KZT45" s="545"/>
      <c r="KZU45" s="545"/>
      <c r="KZV45" s="545"/>
      <c r="KZW45" s="545"/>
      <c r="KZX45" s="545"/>
      <c r="KZY45" s="545"/>
      <c r="KZZ45" s="545"/>
      <c r="LAA45" s="545"/>
      <c r="LAB45" s="545"/>
      <c r="LAC45" s="545"/>
      <c r="LAD45" s="545"/>
      <c r="LAE45" s="545"/>
      <c r="LAF45" s="545"/>
      <c r="LAG45" s="545"/>
      <c r="LAH45" s="545"/>
      <c r="LAI45" s="545"/>
      <c r="LAJ45" s="545"/>
      <c r="LAK45" s="545"/>
      <c r="LAL45" s="545"/>
      <c r="LAM45" s="545"/>
      <c r="LAN45" s="545"/>
      <c r="LAO45" s="545"/>
      <c r="LAP45" s="545"/>
      <c r="LAQ45" s="545"/>
      <c r="LAR45" s="545"/>
      <c r="LAS45" s="545"/>
      <c r="LAT45" s="545"/>
      <c r="LAU45" s="545"/>
      <c r="LAV45" s="545"/>
      <c r="LAW45" s="545"/>
      <c r="LAX45" s="545"/>
      <c r="LAY45" s="545"/>
      <c r="LAZ45" s="545"/>
      <c r="LBA45" s="545"/>
      <c r="LBB45" s="545"/>
      <c r="LBC45" s="545"/>
      <c r="LBD45" s="545"/>
      <c r="LBE45" s="545"/>
      <c r="LBF45" s="545"/>
      <c r="LBG45" s="545"/>
      <c r="LBH45" s="545"/>
      <c r="LBI45" s="545"/>
      <c r="LBJ45" s="545"/>
      <c r="LBK45" s="545"/>
      <c r="LBL45" s="545"/>
      <c r="LBM45" s="545"/>
      <c r="LBN45" s="545"/>
      <c r="LBO45" s="545"/>
      <c r="LBP45" s="545"/>
      <c r="LBQ45" s="545"/>
      <c r="LBR45" s="545"/>
      <c r="LBS45" s="545"/>
      <c r="LBT45" s="545"/>
      <c r="LBU45" s="545"/>
      <c r="LBV45" s="545"/>
      <c r="LBW45" s="545"/>
      <c r="LBX45" s="545"/>
      <c r="LBY45" s="545"/>
      <c r="LBZ45" s="545"/>
      <c r="LCA45" s="545"/>
      <c r="LCB45" s="545"/>
      <c r="LCC45" s="545"/>
      <c r="LCD45" s="545"/>
      <c r="LCE45" s="545"/>
      <c r="LCF45" s="545"/>
      <c r="LCG45" s="545"/>
      <c r="LCH45" s="545"/>
      <c r="LCI45" s="545"/>
      <c r="LCJ45" s="545"/>
      <c r="LCK45" s="545"/>
      <c r="LCL45" s="545"/>
      <c r="LCM45" s="545"/>
      <c r="LCN45" s="545"/>
      <c r="LCO45" s="545"/>
      <c r="LCP45" s="545"/>
      <c r="LCQ45" s="545"/>
      <c r="LCR45" s="545"/>
      <c r="LCS45" s="545"/>
      <c r="LCT45" s="545"/>
      <c r="LCU45" s="545"/>
      <c r="LCV45" s="545"/>
      <c r="LCW45" s="545"/>
      <c r="LCX45" s="545"/>
      <c r="LCY45" s="545"/>
      <c r="LCZ45" s="545"/>
      <c r="LDA45" s="545"/>
      <c r="LDB45" s="545"/>
      <c r="LDC45" s="545"/>
      <c r="LDD45" s="545"/>
      <c r="LDE45" s="545"/>
      <c r="LDF45" s="545"/>
      <c r="LDG45" s="545"/>
      <c r="LDH45" s="545"/>
      <c r="LDI45" s="545"/>
      <c r="LDJ45" s="545"/>
      <c r="LDK45" s="545"/>
      <c r="LDL45" s="545"/>
      <c r="LDM45" s="545"/>
      <c r="LDN45" s="545"/>
      <c r="LDO45" s="545"/>
      <c r="LDP45" s="545"/>
      <c r="LDQ45" s="545"/>
      <c r="LDR45" s="545"/>
      <c r="LDS45" s="545"/>
      <c r="LDT45" s="545"/>
      <c r="LDU45" s="545"/>
      <c r="LDV45" s="545"/>
      <c r="LDW45" s="545"/>
      <c r="LDX45" s="545"/>
      <c r="LDY45" s="545"/>
      <c r="LDZ45" s="545"/>
      <c r="LEA45" s="545"/>
      <c r="LEB45" s="545"/>
      <c r="LEC45" s="545"/>
      <c r="LED45" s="545"/>
      <c r="LEE45" s="545"/>
      <c r="LEF45" s="545"/>
      <c r="LEG45" s="545"/>
      <c r="LEH45" s="545"/>
      <c r="LEI45" s="545"/>
      <c r="LEJ45" s="545"/>
      <c r="LEK45" s="545"/>
      <c r="LEL45" s="545"/>
      <c r="LEM45" s="545"/>
      <c r="LEN45" s="545"/>
      <c r="LEO45" s="545"/>
      <c r="LEP45" s="545"/>
      <c r="LEQ45" s="545"/>
      <c r="LER45" s="545"/>
      <c r="LES45" s="545"/>
      <c r="LET45" s="545"/>
      <c r="LEU45" s="545"/>
      <c r="LEV45" s="545"/>
      <c r="LEW45" s="545"/>
      <c r="LEX45" s="545"/>
      <c r="LEY45" s="545"/>
      <c r="LEZ45" s="545"/>
      <c r="LFA45" s="545"/>
      <c r="LFB45" s="545"/>
      <c r="LFC45" s="545"/>
      <c r="LFD45" s="545"/>
      <c r="LFE45" s="545"/>
      <c r="LFF45" s="545"/>
      <c r="LFG45" s="545"/>
      <c r="LFH45" s="545"/>
      <c r="LFI45" s="545"/>
      <c r="LFJ45" s="545"/>
      <c r="LFK45" s="545"/>
      <c r="LFL45" s="545"/>
      <c r="LFM45" s="545"/>
      <c r="LFN45" s="545"/>
      <c r="LFO45" s="545"/>
      <c r="LFP45" s="545"/>
      <c r="LFQ45" s="545"/>
      <c r="LFR45" s="545"/>
      <c r="LFS45" s="545"/>
      <c r="LFT45" s="545"/>
      <c r="LFU45" s="545"/>
      <c r="LFV45" s="545"/>
      <c r="LFW45" s="545"/>
      <c r="LFX45" s="545"/>
      <c r="LFY45" s="545"/>
      <c r="LFZ45" s="545"/>
      <c r="LGA45" s="545"/>
      <c r="LGB45" s="545"/>
      <c r="LGC45" s="545"/>
      <c r="LGD45" s="545"/>
      <c r="LGE45" s="545"/>
      <c r="LGF45" s="545"/>
      <c r="LGG45" s="545"/>
      <c r="LGH45" s="545"/>
      <c r="LGI45" s="545"/>
      <c r="LGJ45" s="545"/>
      <c r="LGK45" s="545"/>
      <c r="LGL45" s="545"/>
      <c r="LGM45" s="545"/>
      <c r="LGN45" s="545"/>
      <c r="LGO45" s="545"/>
      <c r="LGP45" s="545"/>
      <c r="LGQ45" s="545"/>
      <c r="LGR45" s="545"/>
      <c r="LGS45" s="545"/>
      <c r="LGT45" s="545"/>
      <c r="LGU45" s="545"/>
      <c r="LGV45" s="545"/>
      <c r="LGW45" s="545"/>
      <c r="LGX45" s="545"/>
      <c r="LGY45" s="545"/>
      <c r="LGZ45" s="545"/>
      <c r="LHA45" s="545"/>
      <c r="LHB45" s="545"/>
      <c r="LHC45" s="545"/>
      <c r="LHD45" s="545"/>
      <c r="LHE45" s="545"/>
      <c r="LHF45" s="545"/>
      <c r="LHG45" s="545"/>
      <c r="LHH45" s="545"/>
      <c r="LHI45" s="545"/>
      <c r="LHJ45" s="545"/>
      <c r="LHK45" s="545"/>
      <c r="LHL45" s="545"/>
      <c r="LHM45" s="545"/>
      <c r="LHN45" s="545"/>
      <c r="LHO45" s="545"/>
      <c r="LHP45" s="545"/>
      <c r="LHQ45" s="545"/>
      <c r="LHR45" s="545"/>
      <c r="LHS45" s="545"/>
      <c r="LHT45" s="545"/>
      <c r="LHU45" s="545"/>
      <c r="LHV45" s="545"/>
      <c r="LHW45" s="545"/>
      <c r="LHX45" s="545"/>
      <c r="LHY45" s="545"/>
      <c r="LHZ45" s="545"/>
      <c r="LIA45" s="545"/>
      <c r="LIB45" s="545"/>
      <c r="LIC45" s="545"/>
      <c r="LID45" s="545"/>
      <c r="LIE45" s="545"/>
      <c r="LIF45" s="545"/>
      <c r="LIG45" s="545"/>
      <c r="LIH45" s="545"/>
      <c r="LII45" s="545"/>
      <c r="LIJ45" s="545"/>
      <c r="LIK45" s="545"/>
      <c r="LIL45" s="545"/>
      <c r="LIM45" s="545"/>
      <c r="LIN45" s="545"/>
      <c r="LIO45" s="545"/>
      <c r="LIP45" s="545"/>
      <c r="LIQ45" s="545"/>
      <c r="LIR45" s="545"/>
      <c r="LIS45" s="545"/>
      <c r="LIT45" s="545"/>
      <c r="LIU45" s="545"/>
      <c r="LIV45" s="545"/>
      <c r="LIW45" s="545"/>
      <c r="LIX45" s="545"/>
      <c r="LIY45" s="545"/>
      <c r="LIZ45" s="545"/>
      <c r="LJA45" s="545"/>
      <c r="LJB45" s="545"/>
      <c r="LJC45" s="545"/>
      <c r="LJD45" s="545"/>
      <c r="LJE45" s="545"/>
      <c r="LJF45" s="545"/>
      <c r="LJG45" s="545"/>
      <c r="LJH45" s="545"/>
      <c r="LJI45" s="545"/>
      <c r="LJJ45" s="545"/>
      <c r="LJK45" s="545"/>
      <c r="LJL45" s="545"/>
      <c r="LJM45" s="545"/>
      <c r="LJN45" s="545"/>
      <c r="LJO45" s="545"/>
      <c r="LJP45" s="545"/>
      <c r="LJQ45" s="545"/>
      <c r="LJR45" s="545"/>
      <c r="LJS45" s="545"/>
      <c r="LJT45" s="545"/>
      <c r="LJU45" s="545"/>
      <c r="LJV45" s="545"/>
      <c r="LJW45" s="545"/>
      <c r="LJX45" s="545"/>
      <c r="LJY45" s="545"/>
      <c r="LJZ45" s="545"/>
      <c r="LKA45" s="545"/>
      <c r="LKB45" s="545"/>
      <c r="LKC45" s="545"/>
      <c r="LKD45" s="545"/>
      <c r="LKE45" s="545"/>
      <c r="LKF45" s="545"/>
      <c r="LKG45" s="545"/>
      <c r="LKH45" s="545"/>
      <c r="LKI45" s="545"/>
      <c r="LKJ45" s="545"/>
      <c r="LKK45" s="545"/>
      <c r="LKL45" s="545"/>
      <c r="LKM45" s="545"/>
      <c r="LKN45" s="545"/>
      <c r="LKO45" s="545"/>
      <c r="LKP45" s="545"/>
      <c r="LKQ45" s="545"/>
      <c r="LKR45" s="545"/>
      <c r="LKS45" s="545"/>
      <c r="LKT45" s="545"/>
      <c r="LKU45" s="545"/>
      <c r="LKV45" s="545"/>
      <c r="LKW45" s="545"/>
      <c r="LKX45" s="545"/>
      <c r="LKY45" s="545"/>
      <c r="LKZ45" s="545"/>
      <c r="LLA45" s="545"/>
      <c r="LLB45" s="545"/>
      <c r="LLC45" s="545"/>
      <c r="LLD45" s="545"/>
      <c r="LLE45" s="545"/>
      <c r="LLF45" s="545"/>
      <c r="LLG45" s="545"/>
      <c r="LLH45" s="545"/>
      <c r="LLI45" s="545"/>
      <c r="LLJ45" s="545"/>
      <c r="LLK45" s="545"/>
      <c r="LLL45" s="545"/>
      <c r="LLM45" s="545"/>
      <c r="LLN45" s="545"/>
      <c r="LLO45" s="545"/>
      <c r="LLP45" s="545"/>
      <c r="LLQ45" s="545"/>
      <c r="LLR45" s="545"/>
      <c r="LLS45" s="545"/>
      <c r="LLT45" s="545"/>
      <c r="LLU45" s="545"/>
      <c r="LLV45" s="545"/>
      <c r="LLW45" s="545"/>
      <c r="LLX45" s="545"/>
      <c r="LLY45" s="545"/>
      <c r="LLZ45" s="545"/>
      <c r="LMA45" s="545"/>
      <c r="LMB45" s="545"/>
      <c r="LMC45" s="545"/>
      <c r="LMD45" s="545"/>
      <c r="LME45" s="545"/>
      <c r="LMF45" s="545"/>
      <c r="LMG45" s="545"/>
      <c r="LMH45" s="545"/>
      <c r="LMI45" s="545"/>
      <c r="LMJ45" s="545"/>
      <c r="LMK45" s="545"/>
      <c r="LML45" s="545"/>
      <c r="LMM45" s="545"/>
      <c r="LMN45" s="545"/>
      <c r="LMO45" s="545"/>
      <c r="LMP45" s="545"/>
      <c r="LMQ45" s="545"/>
      <c r="LMR45" s="545"/>
      <c r="LMS45" s="545"/>
      <c r="LMT45" s="545"/>
      <c r="LMU45" s="545"/>
      <c r="LMV45" s="545"/>
      <c r="LMW45" s="545"/>
      <c r="LMX45" s="545"/>
      <c r="LMY45" s="545"/>
      <c r="LMZ45" s="545"/>
      <c r="LNA45" s="545"/>
      <c r="LNB45" s="545"/>
      <c r="LNC45" s="545"/>
      <c r="LND45" s="545"/>
      <c r="LNE45" s="545"/>
      <c r="LNF45" s="545"/>
      <c r="LNG45" s="545"/>
      <c r="LNH45" s="545"/>
      <c r="LNI45" s="545"/>
      <c r="LNJ45" s="545"/>
      <c r="LNK45" s="545"/>
      <c r="LNL45" s="545"/>
      <c r="LNM45" s="545"/>
      <c r="LNN45" s="545"/>
      <c r="LNO45" s="545"/>
      <c r="LNP45" s="545"/>
      <c r="LNQ45" s="545"/>
      <c r="LNR45" s="545"/>
      <c r="LNS45" s="545"/>
      <c r="LNT45" s="545"/>
      <c r="LNU45" s="545"/>
      <c r="LNV45" s="545"/>
      <c r="LNW45" s="545"/>
      <c r="LNX45" s="545"/>
      <c r="LNY45" s="545"/>
      <c r="LNZ45" s="545"/>
      <c r="LOA45" s="545"/>
      <c r="LOB45" s="545"/>
      <c r="LOC45" s="545"/>
      <c r="LOD45" s="545"/>
      <c r="LOE45" s="545"/>
      <c r="LOF45" s="545"/>
      <c r="LOG45" s="545"/>
      <c r="LOH45" s="545"/>
      <c r="LOI45" s="545"/>
      <c r="LOJ45" s="545"/>
      <c r="LOK45" s="545"/>
      <c r="LOL45" s="545"/>
      <c r="LOM45" s="545"/>
      <c r="LON45" s="545"/>
      <c r="LOO45" s="545"/>
      <c r="LOP45" s="545"/>
      <c r="LOQ45" s="545"/>
      <c r="LOR45" s="545"/>
      <c r="LOS45" s="545"/>
      <c r="LOT45" s="545"/>
      <c r="LOU45" s="545"/>
      <c r="LOV45" s="545"/>
      <c r="LOW45" s="545"/>
      <c r="LOX45" s="545"/>
      <c r="LOY45" s="545"/>
      <c r="LOZ45" s="545"/>
      <c r="LPA45" s="545"/>
      <c r="LPB45" s="545"/>
      <c r="LPC45" s="545"/>
      <c r="LPD45" s="545"/>
      <c r="LPE45" s="545"/>
      <c r="LPF45" s="545"/>
      <c r="LPG45" s="545"/>
      <c r="LPH45" s="545"/>
      <c r="LPI45" s="545"/>
      <c r="LPJ45" s="545"/>
      <c r="LPK45" s="545"/>
      <c r="LPL45" s="545"/>
      <c r="LPM45" s="545"/>
      <c r="LPN45" s="545"/>
      <c r="LPO45" s="545"/>
      <c r="LPP45" s="545"/>
      <c r="LPQ45" s="545"/>
      <c r="LPR45" s="545"/>
      <c r="LPS45" s="545"/>
      <c r="LPT45" s="545"/>
      <c r="LPU45" s="545"/>
      <c r="LPV45" s="545"/>
      <c r="LPW45" s="545"/>
      <c r="LPX45" s="545"/>
      <c r="LPY45" s="545"/>
      <c r="LPZ45" s="545"/>
      <c r="LQA45" s="545"/>
      <c r="LQB45" s="545"/>
      <c r="LQC45" s="545"/>
      <c r="LQD45" s="545"/>
      <c r="LQE45" s="545"/>
      <c r="LQF45" s="545"/>
      <c r="LQG45" s="545"/>
      <c r="LQH45" s="545"/>
      <c r="LQI45" s="545"/>
      <c r="LQJ45" s="545"/>
      <c r="LQK45" s="545"/>
      <c r="LQL45" s="545"/>
      <c r="LQM45" s="545"/>
      <c r="LQN45" s="545"/>
      <c r="LQO45" s="545"/>
      <c r="LQP45" s="545"/>
      <c r="LQQ45" s="545"/>
      <c r="LQR45" s="545"/>
      <c r="LQS45" s="545"/>
      <c r="LQT45" s="545"/>
      <c r="LQU45" s="545"/>
      <c r="LQV45" s="545"/>
      <c r="LQW45" s="545"/>
      <c r="LQX45" s="545"/>
      <c r="LQY45" s="545"/>
      <c r="LQZ45" s="545"/>
      <c r="LRA45" s="545"/>
      <c r="LRB45" s="545"/>
      <c r="LRC45" s="545"/>
      <c r="LRD45" s="545"/>
      <c r="LRE45" s="545"/>
      <c r="LRF45" s="545"/>
      <c r="LRG45" s="545"/>
      <c r="LRH45" s="545"/>
      <c r="LRI45" s="545"/>
      <c r="LRJ45" s="545"/>
      <c r="LRK45" s="545"/>
      <c r="LRL45" s="545"/>
      <c r="LRM45" s="545"/>
      <c r="LRN45" s="545"/>
      <c r="LRO45" s="545"/>
      <c r="LRP45" s="545"/>
      <c r="LRQ45" s="545"/>
      <c r="LRR45" s="545"/>
      <c r="LRS45" s="545"/>
      <c r="LRT45" s="545"/>
      <c r="LRU45" s="545"/>
      <c r="LRV45" s="545"/>
      <c r="LRW45" s="545"/>
      <c r="LRX45" s="545"/>
      <c r="LRY45" s="545"/>
      <c r="LRZ45" s="545"/>
      <c r="LSA45" s="545"/>
      <c r="LSB45" s="545"/>
      <c r="LSC45" s="545"/>
      <c r="LSD45" s="545"/>
      <c r="LSE45" s="545"/>
      <c r="LSF45" s="545"/>
      <c r="LSG45" s="545"/>
      <c r="LSH45" s="545"/>
      <c r="LSI45" s="545"/>
      <c r="LSJ45" s="545"/>
      <c r="LSK45" s="545"/>
      <c r="LSL45" s="545"/>
      <c r="LSM45" s="545"/>
      <c r="LSN45" s="545"/>
      <c r="LSO45" s="545"/>
      <c r="LSP45" s="545"/>
      <c r="LSQ45" s="545"/>
      <c r="LSR45" s="545"/>
      <c r="LSS45" s="545"/>
      <c r="LST45" s="545"/>
      <c r="LSU45" s="545"/>
      <c r="LSV45" s="545"/>
      <c r="LSW45" s="545"/>
      <c r="LSX45" s="545"/>
      <c r="LSY45" s="545"/>
      <c r="LSZ45" s="545"/>
      <c r="LTA45" s="545"/>
      <c r="LTB45" s="545"/>
      <c r="LTC45" s="545"/>
      <c r="LTD45" s="545"/>
      <c r="LTE45" s="545"/>
      <c r="LTF45" s="545"/>
      <c r="LTG45" s="545"/>
      <c r="LTH45" s="545"/>
      <c r="LTI45" s="545"/>
      <c r="LTJ45" s="545"/>
      <c r="LTK45" s="545"/>
      <c r="LTL45" s="545"/>
      <c r="LTM45" s="545"/>
      <c r="LTN45" s="545"/>
      <c r="LTO45" s="545"/>
      <c r="LTP45" s="545"/>
      <c r="LTQ45" s="545"/>
      <c r="LTR45" s="545"/>
      <c r="LTS45" s="545"/>
      <c r="LTT45" s="545"/>
      <c r="LTU45" s="545"/>
      <c r="LTV45" s="545"/>
      <c r="LTW45" s="545"/>
      <c r="LTX45" s="545"/>
      <c r="LTY45" s="545"/>
      <c r="LTZ45" s="545"/>
      <c r="LUA45" s="545"/>
      <c r="LUB45" s="545"/>
      <c r="LUC45" s="545"/>
      <c r="LUD45" s="545"/>
      <c r="LUE45" s="545"/>
      <c r="LUF45" s="545"/>
      <c r="LUG45" s="545"/>
      <c r="LUH45" s="545"/>
      <c r="LUI45" s="545"/>
      <c r="LUJ45" s="545"/>
      <c r="LUK45" s="545"/>
      <c r="LUL45" s="545"/>
      <c r="LUM45" s="545"/>
      <c r="LUN45" s="545"/>
      <c r="LUO45" s="545"/>
      <c r="LUP45" s="545"/>
      <c r="LUQ45" s="545"/>
      <c r="LUR45" s="545"/>
      <c r="LUS45" s="545"/>
      <c r="LUT45" s="545"/>
      <c r="LUU45" s="545"/>
      <c r="LUV45" s="545"/>
      <c r="LUW45" s="545"/>
      <c r="LUX45" s="545"/>
      <c r="LUY45" s="545"/>
      <c r="LUZ45" s="545"/>
      <c r="LVA45" s="545"/>
      <c r="LVB45" s="545"/>
      <c r="LVC45" s="545"/>
      <c r="LVD45" s="545"/>
      <c r="LVE45" s="545"/>
      <c r="LVF45" s="545"/>
      <c r="LVG45" s="545"/>
      <c r="LVH45" s="545"/>
      <c r="LVI45" s="545"/>
      <c r="LVJ45" s="545"/>
      <c r="LVK45" s="545"/>
      <c r="LVL45" s="545"/>
      <c r="LVM45" s="545"/>
      <c r="LVN45" s="545"/>
      <c r="LVO45" s="545"/>
      <c r="LVP45" s="545"/>
      <c r="LVQ45" s="545"/>
      <c r="LVR45" s="545"/>
      <c r="LVS45" s="545"/>
      <c r="LVT45" s="545"/>
      <c r="LVU45" s="545"/>
      <c r="LVV45" s="545"/>
      <c r="LVW45" s="545"/>
      <c r="LVX45" s="545"/>
      <c r="LVY45" s="545"/>
      <c r="LVZ45" s="545"/>
      <c r="LWA45" s="545"/>
      <c r="LWB45" s="545"/>
      <c r="LWC45" s="545"/>
      <c r="LWD45" s="545"/>
      <c r="LWE45" s="545"/>
      <c r="LWF45" s="545"/>
      <c r="LWG45" s="545"/>
      <c r="LWH45" s="545"/>
      <c r="LWI45" s="545"/>
      <c r="LWJ45" s="545"/>
      <c r="LWK45" s="545"/>
      <c r="LWL45" s="545"/>
      <c r="LWM45" s="545"/>
      <c r="LWN45" s="545"/>
      <c r="LWO45" s="545"/>
      <c r="LWP45" s="545"/>
      <c r="LWQ45" s="545"/>
      <c r="LWR45" s="545"/>
      <c r="LWS45" s="545"/>
      <c r="LWT45" s="545"/>
      <c r="LWU45" s="545"/>
      <c r="LWV45" s="545"/>
      <c r="LWW45" s="545"/>
      <c r="LWX45" s="545"/>
      <c r="LWY45" s="545"/>
      <c r="LWZ45" s="545"/>
      <c r="LXA45" s="545"/>
      <c r="LXB45" s="545"/>
      <c r="LXC45" s="545"/>
      <c r="LXD45" s="545"/>
      <c r="LXE45" s="545"/>
      <c r="LXF45" s="545"/>
      <c r="LXG45" s="545"/>
      <c r="LXH45" s="545"/>
      <c r="LXI45" s="545"/>
      <c r="LXJ45" s="545"/>
      <c r="LXK45" s="545"/>
      <c r="LXL45" s="545"/>
      <c r="LXM45" s="545"/>
      <c r="LXN45" s="545"/>
      <c r="LXO45" s="545"/>
      <c r="LXP45" s="545"/>
      <c r="LXQ45" s="545"/>
      <c r="LXR45" s="545"/>
      <c r="LXS45" s="545"/>
      <c r="LXT45" s="545"/>
      <c r="LXU45" s="545"/>
      <c r="LXV45" s="545"/>
      <c r="LXW45" s="545"/>
      <c r="LXX45" s="545"/>
      <c r="LXY45" s="545"/>
      <c r="LXZ45" s="545"/>
      <c r="LYA45" s="545"/>
      <c r="LYB45" s="545"/>
      <c r="LYC45" s="545"/>
      <c r="LYD45" s="545"/>
      <c r="LYE45" s="545"/>
      <c r="LYF45" s="545"/>
      <c r="LYG45" s="545"/>
      <c r="LYH45" s="545"/>
      <c r="LYI45" s="545"/>
      <c r="LYJ45" s="545"/>
      <c r="LYK45" s="545"/>
      <c r="LYL45" s="545"/>
      <c r="LYM45" s="545"/>
      <c r="LYN45" s="545"/>
      <c r="LYO45" s="545"/>
      <c r="LYP45" s="545"/>
      <c r="LYQ45" s="545"/>
      <c r="LYR45" s="545"/>
      <c r="LYS45" s="545"/>
      <c r="LYT45" s="545"/>
      <c r="LYU45" s="545"/>
      <c r="LYV45" s="545"/>
      <c r="LYW45" s="545"/>
      <c r="LYX45" s="545"/>
      <c r="LYY45" s="545"/>
      <c r="LYZ45" s="545"/>
      <c r="LZA45" s="545"/>
      <c r="LZB45" s="545"/>
      <c r="LZC45" s="545"/>
      <c r="LZD45" s="545"/>
      <c r="LZE45" s="545"/>
      <c r="LZF45" s="545"/>
      <c r="LZG45" s="545"/>
      <c r="LZH45" s="545"/>
      <c r="LZI45" s="545"/>
      <c r="LZJ45" s="545"/>
      <c r="LZK45" s="545"/>
      <c r="LZL45" s="545"/>
      <c r="LZM45" s="545"/>
      <c r="LZN45" s="545"/>
      <c r="LZO45" s="545"/>
      <c r="LZP45" s="545"/>
      <c r="LZQ45" s="545"/>
      <c r="LZR45" s="545"/>
      <c r="LZS45" s="545"/>
      <c r="LZT45" s="545"/>
      <c r="LZU45" s="545"/>
      <c r="LZV45" s="545"/>
      <c r="LZW45" s="545"/>
      <c r="LZX45" s="545"/>
      <c r="LZY45" s="545"/>
      <c r="LZZ45" s="545"/>
      <c r="MAA45" s="545"/>
      <c r="MAB45" s="545"/>
      <c r="MAC45" s="545"/>
      <c r="MAD45" s="545"/>
      <c r="MAE45" s="545"/>
      <c r="MAF45" s="545"/>
      <c r="MAG45" s="545"/>
      <c r="MAH45" s="545"/>
      <c r="MAI45" s="545"/>
      <c r="MAJ45" s="545"/>
      <c r="MAK45" s="545"/>
      <c r="MAL45" s="545"/>
      <c r="MAM45" s="545"/>
      <c r="MAN45" s="545"/>
      <c r="MAO45" s="545"/>
      <c r="MAP45" s="545"/>
      <c r="MAQ45" s="545"/>
      <c r="MAR45" s="545"/>
      <c r="MAS45" s="545"/>
      <c r="MAT45" s="545"/>
      <c r="MAU45" s="545"/>
      <c r="MAV45" s="545"/>
      <c r="MAW45" s="545"/>
      <c r="MAX45" s="545"/>
      <c r="MAY45" s="545"/>
      <c r="MAZ45" s="545"/>
      <c r="MBA45" s="545"/>
      <c r="MBB45" s="545"/>
      <c r="MBC45" s="545"/>
      <c r="MBD45" s="545"/>
      <c r="MBE45" s="545"/>
      <c r="MBF45" s="545"/>
      <c r="MBG45" s="545"/>
      <c r="MBH45" s="545"/>
      <c r="MBI45" s="545"/>
      <c r="MBJ45" s="545"/>
      <c r="MBK45" s="545"/>
      <c r="MBL45" s="545"/>
      <c r="MBM45" s="545"/>
      <c r="MBN45" s="545"/>
      <c r="MBO45" s="545"/>
      <c r="MBP45" s="545"/>
      <c r="MBQ45" s="545"/>
      <c r="MBR45" s="545"/>
      <c r="MBS45" s="545"/>
      <c r="MBT45" s="545"/>
      <c r="MBU45" s="545"/>
      <c r="MBV45" s="545"/>
      <c r="MBW45" s="545"/>
      <c r="MBX45" s="545"/>
      <c r="MBY45" s="545"/>
      <c r="MBZ45" s="545"/>
      <c r="MCA45" s="545"/>
      <c r="MCB45" s="545"/>
      <c r="MCC45" s="545"/>
      <c r="MCD45" s="545"/>
      <c r="MCE45" s="545"/>
      <c r="MCF45" s="545"/>
      <c r="MCG45" s="545"/>
      <c r="MCH45" s="545"/>
      <c r="MCI45" s="545"/>
      <c r="MCJ45" s="545"/>
      <c r="MCK45" s="545"/>
      <c r="MCL45" s="545"/>
      <c r="MCM45" s="545"/>
      <c r="MCN45" s="545"/>
      <c r="MCO45" s="545"/>
      <c r="MCP45" s="545"/>
      <c r="MCQ45" s="545"/>
      <c r="MCR45" s="545"/>
      <c r="MCS45" s="545"/>
      <c r="MCT45" s="545"/>
      <c r="MCU45" s="545"/>
      <c r="MCV45" s="545"/>
      <c r="MCW45" s="545"/>
      <c r="MCX45" s="545"/>
      <c r="MCY45" s="545"/>
      <c r="MCZ45" s="545"/>
      <c r="MDA45" s="545"/>
      <c r="MDB45" s="545"/>
      <c r="MDC45" s="545"/>
      <c r="MDD45" s="545"/>
      <c r="MDE45" s="545"/>
      <c r="MDF45" s="545"/>
      <c r="MDG45" s="545"/>
      <c r="MDH45" s="545"/>
      <c r="MDI45" s="545"/>
      <c r="MDJ45" s="545"/>
      <c r="MDK45" s="545"/>
      <c r="MDL45" s="545"/>
      <c r="MDM45" s="545"/>
      <c r="MDN45" s="545"/>
      <c r="MDO45" s="545"/>
      <c r="MDP45" s="545"/>
      <c r="MDQ45" s="545"/>
      <c r="MDR45" s="545"/>
      <c r="MDS45" s="545"/>
      <c r="MDT45" s="545"/>
      <c r="MDU45" s="545"/>
      <c r="MDV45" s="545"/>
      <c r="MDW45" s="545"/>
      <c r="MDX45" s="545"/>
      <c r="MDY45" s="545"/>
      <c r="MDZ45" s="545"/>
      <c r="MEA45" s="545"/>
      <c r="MEB45" s="545"/>
      <c r="MEC45" s="545"/>
      <c r="MED45" s="545"/>
      <c r="MEE45" s="545"/>
      <c r="MEF45" s="545"/>
      <c r="MEG45" s="545"/>
      <c r="MEH45" s="545"/>
      <c r="MEI45" s="545"/>
      <c r="MEJ45" s="545"/>
      <c r="MEK45" s="545"/>
      <c r="MEL45" s="545"/>
      <c r="MEM45" s="545"/>
      <c r="MEN45" s="545"/>
      <c r="MEO45" s="545"/>
      <c r="MEP45" s="545"/>
      <c r="MEQ45" s="545"/>
      <c r="MER45" s="545"/>
      <c r="MES45" s="545"/>
      <c r="MET45" s="545"/>
      <c r="MEU45" s="545"/>
      <c r="MEV45" s="545"/>
      <c r="MEW45" s="545"/>
      <c r="MEX45" s="545"/>
      <c r="MEY45" s="545"/>
      <c r="MEZ45" s="545"/>
      <c r="MFA45" s="545"/>
      <c r="MFB45" s="545"/>
      <c r="MFC45" s="545"/>
      <c r="MFD45" s="545"/>
      <c r="MFE45" s="545"/>
      <c r="MFF45" s="545"/>
      <c r="MFG45" s="545"/>
      <c r="MFH45" s="545"/>
      <c r="MFI45" s="545"/>
      <c r="MFJ45" s="545"/>
      <c r="MFK45" s="545"/>
      <c r="MFL45" s="545"/>
      <c r="MFM45" s="545"/>
      <c r="MFN45" s="545"/>
      <c r="MFO45" s="545"/>
      <c r="MFP45" s="545"/>
      <c r="MFQ45" s="545"/>
      <c r="MFR45" s="545"/>
      <c r="MFS45" s="545"/>
      <c r="MFT45" s="545"/>
      <c r="MFU45" s="545"/>
      <c r="MFV45" s="545"/>
      <c r="MFW45" s="545"/>
      <c r="MFX45" s="545"/>
      <c r="MFY45" s="545"/>
      <c r="MFZ45" s="545"/>
      <c r="MGA45" s="545"/>
      <c r="MGB45" s="545"/>
      <c r="MGC45" s="545"/>
      <c r="MGD45" s="545"/>
      <c r="MGE45" s="545"/>
      <c r="MGF45" s="545"/>
      <c r="MGG45" s="545"/>
      <c r="MGH45" s="545"/>
      <c r="MGI45" s="545"/>
      <c r="MGJ45" s="545"/>
      <c r="MGK45" s="545"/>
      <c r="MGL45" s="545"/>
      <c r="MGM45" s="545"/>
      <c r="MGN45" s="545"/>
      <c r="MGO45" s="545"/>
      <c r="MGP45" s="545"/>
      <c r="MGQ45" s="545"/>
      <c r="MGR45" s="545"/>
      <c r="MGS45" s="545"/>
      <c r="MGT45" s="545"/>
      <c r="MGU45" s="545"/>
      <c r="MGV45" s="545"/>
      <c r="MGW45" s="545"/>
      <c r="MGX45" s="545"/>
      <c r="MGY45" s="545"/>
      <c r="MGZ45" s="545"/>
      <c r="MHA45" s="545"/>
      <c r="MHB45" s="545"/>
      <c r="MHC45" s="545"/>
      <c r="MHD45" s="545"/>
      <c r="MHE45" s="545"/>
      <c r="MHF45" s="545"/>
      <c r="MHG45" s="545"/>
      <c r="MHH45" s="545"/>
      <c r="MHI45" s="545"/>
      <c r="MHJ45" s="545"/>
      <c r="MHK45" s="545"/>
      <c r="MHL45" s="545"/>
      <c r="MHM45" s="545"/>
      <c r="MHN45" s="545"/>
      <c r="MHO45" s="545"/>
      <c r="MHP45" s="545"/>
      <c r="MHQ45" s="545"/>
      <c r="MHR45" s="545"/>
      <c r="MHS45" s="545"/>
      <c r="MHT45" s="545"/>
      <c r="MHU45" s="545"/>
      <c r="MHV45" s="545"/>
      <c r="MHW45" s="545"/>
      <c r="MHX45" s="545"/>
      <c r="MHY45" s="545"/>
      <c r="MHZ45" s="545"/>
      <c r="MIA45" s="545"/>
      <c r="MIB45" s="545"/>
      <c r="MIC45" s="545"/>
      <c r="MID45" s="545"/>
      <c r="MIE45" s="545"/>
      <c r="MIF45" s="545"/>
      <c r="MIG45" s="545"/>
      <c r="MIH45" s="545"/>
      <c r="MII45" s="545"/>
      <c r="MIJ45" s="545"/>
      <c r="MIK45" s="545"/>
      <c r="MIL45" s="545"/>
      <c r="MIM45" s="545"/>
      <c r="MIN45" s="545"/>
      <c r="MIO45" s="545"/>
      <c r="MIP45" s="545"/>
      <c r="MIQ45" s="545"/>
      <c r="MIR45" s="545"/>
      <c r="MIS45" s="545"/>
      <c r="MIT45" s="545"/>
      <c r="MIU45" s="545"/>
      <c r="MIV45" s="545"/>
      <c r="MIW45" s="545"/>
      <c r="MIX45" s="545"/>
      <c r="MIY45" s="545"/>
      <c r="MIZ45" s="545"/>
      <c r="MJA45" s="545"/>
      <c r="MJB45" s="545"/>
      <c r="MJC45" s="545"/>
      <c r="MJD45" s="545"/>
      <c r="MJE45" s="545"/>
      <c r="MJF45" s="545"/>
      <c r="MJG45" s="545"/>
      <c r="MJH45" s="545"/>
      <c r="MJI45" s="545"/>
      <c r="MJJ45" s="545"/>
      <c r="MJK45" s="545"/>
      <c r="MJL45" s="545"/>
      <c r="MJM45" s="545"/>
      <c r="MJN45" s="545"/>
      <c r="MJO45" s="545"/>
      <c r="MJP45" s="545"/>
      <c r="MJQ45" s="545"/>
      <c r="MJR45" s="545"/>
      <c r="MJS45" s="545"/>
      <c r="MJT45" s="545"/>
      <c r="MJU45" s="545"/>
      <c r="MJV45" s="545"/>
      <c r="MJW45" s="545"/>
      <c r="MJX45" s="545"/>
      <c r="MJY45" s="545"/>
      <c r="MJZ45" s="545"/>
      <c r="MKA45" s="545"/>
      <c r="MKB45" s="545"/>
      <c r="MKC45" s="545"/>
      <c r="MKD45" s="545"/>
      <c r="MKE45" s="545"/>
      <c r="MKF45" s="545"/>
      <c r="MKG45" s="545"/>
      <c r="MKH45" s="545"/>
      <c r="MKI45" s="545"/>
      <c r="MKJ45" s="545"/>
      <c r="MKK45" s="545"/>
      <c r="MKL45" s="545"/>
      <c r="MKM45" s="545"/>
      <c r="MKN45" s="545"/>
      <c r="MKO45" s="545"/>
      <c r="MKP45" s="545"/>
      <c r="MKQ45" s="545"/>
      <c r="MKR45" s="545"/>
      <c r="MKS45" s="545"/>
      <c r="MKT45" s="545"/>
      <c r="MKU45" s="545"/>
      <c r="MKV45" s="545"/>
      <c r="MKW45" s="545"/>
      <c r="MKX45" s="545"/>
      <c r="MKY45" s="545"/>
      <c r="MKZ45" s="545"/>
      <c r="MLA45" s="545"/>
      <c r="MLB45" s="545"/>
      <c r="MLC45" s="545"/>
      <c r="MLD45" s="545"/>
      <c r="MLE45" s="545"/>
      <c r="MLF45" s="545"/>
      <c r="MLG45" s="545"/>
      <c r="MLH45" s="545"/>
      <c r="MLI45" s="545"/>
      <c r="MLJ45" s="545"/>
      <c r="MLK45" s="545"/>
      <c r="MLL45" s="545"/>
      <c r="MLM45" s="545"/>
      <c r="MLN45" s="545"/>
      <c r="MLO45" s="545"/>
      <c r="MLP45" s="545"/>
      <c r="MLQ45" s="545"/>
      <c r="MLR45" s="545"/>
      <c r="MLS45" s="545"/>
      <c r="MLT45" s="545"/>
      <c r="MLU45" s="545"/>
      <c r="MLV45" s="545"/>
      <c r="MLW45" s="545"/>
      <c r="MLX45" s="545"/>
      <c r="MLY45" s="545"/>
      <c r="MLZ45" s="545"/>
      <c r="MMA45" s="545"/>
      <c r="MMB45" s="545"/>
      <c r="MMC45" s="545"/>
      <c r="MMD45" s="545"/>
      <c r="MME45" s="545"/>
      <c r="MMF45" s="545"/>
      <c r="MMG45" s="545"/>
      <c r="MMH45" s="545"/>
      <c r="MMI45" s="545"/>
      <c r="MMJ45" s="545"/>
      <c r="MMK45" s="545"/>
      <c r="MML45" s="545"/>
      <c r="MMM45" s="545"/>
      <c r="MMN45" s="545"/>
      <c r="MMO45" s="545"/>
      <c r="MMP45" s="545"/>
      <c r="MMQ45" s="545"/>
      <c r="MMR45" s="545"/>
      <c r="MMS45" s="545"/>
      <c r="MMT45" s="545"/>
      <c r="MMU45" s="545"/>
      <c r="MMV45" s="545"/>
      <c r="MMW45" s="545"/>
      <c r="MMX45" s="545"/>
      <c r="MMY45" s="545"/>
      <c r="MMZ45" s="545"/>
      <c r="MNA45" s="545"/>
      <c r="MNB45" s="545"/>
      <c r="MNC45" s="545"/>
      <c r="MND45" s="545"/>
      <c r="MNE45" s="545"/>
      <c r="MNF45" s="545"/>
      <c r="MNG45" s="545"/>
      <c r="MNH45" s="545"/>
      <c r="MNI45" s="545"/>
      <c r="MNJ45" s="545"/>
      <c r="MNK45" s="545"/>
      <c r="MNL45" s="545"/>
      <c r="MNM45" s="545"/>
      <c r="MNN45" s="545"/>
      <c r="MNO45" s="545"/>
      <c r="MNP45" s="545"/>
      <c r="MNQ45" s="545"/>
      <c r="MNR45" s="545"/>
      <c r="MNS45" s="545"/>
      <c r="MNT45" s="545"/>
      <c r="MNU45" s="545"/>
      <c r="MNV45" s="545"/>
      <c r="MNW45" s="545"/>
      <c r="MNX45" s="545"/>
      <c r="MNY45" s="545"/>
      <c r="MNZ45" s="545"/>
      <c r="MOA45" s="545"/>
      <c r="MOB45" s="545"/>
      <c r="MOC45" s="545"/>
      <c r="MOD45" s="545"/>
      <c r="MOE45" s="545"/>
      <c r="MOF45" s="545"/>
      <c r="MOG45" s="545"/>
      <c r="MOH45" s="545"/>
      <c r="MOI45" s="545"/>
      <c r="MOJ45" s="545"/>
      <c r="MOK45" s="545"/>
      <c r="MOL45" s="545"/>
      <c r="MOM45" s="545"/>
      <c r="MON45" s="545"/>
      <c r="MOO45" s="545"/>
      <c r="MOP45" s="545"/>
      <c r="MOQ45" s="545"/>
      <c r="MOR45" s="545"/>
      <c r="MOS45" s="545"/>
      <c r="MOT45" s="545"/>
      <c r="MOU45" s="545"/>
      <c r="MOV45" s="545"/>
      <c r="MOW45" s="545"/>
      <c r="MOX45" s="545"/>
      <c r="MOY45" s="545"/>
      <c r="MOZ45" s="545"/>
      <c r="MPA45" s="545"/>
      <c r="MPB45" s="545"/>
      <c r="MPC45" s="545"/>
      <c r="MPD45" s="545"/>
      <c r="MPE45" s="545"/>
      <c r="MPF45" s="545"/>
      <c r="MPG45" s="545"/>
      <c r="MPH45" s="545"/>
      <c r="MPI45" s="545"/>
      <c r="MPJ45" s="545"/>
      <c r="MPK45" s="545"/>
      <c r="MPL45" s="545"/>
      <c r="MPM45" s="545"/>
      <c r="MPN45" s="545"/>
      <c r="MPO45" s="545"/>
      <c r="MPP45" s="545"/>
      <c r="MPQ45" s="545"/>
      <c r="MPR45" s="545"/>
      <c r="MPS45" s="545"/>
      <c r="MPT45" s="545"/>
      <c r="MPU45" s="545"/>
      <c r="MPV45" s="545"/>
      <c r="MPW45" s="545"/>
      <c r="MPX45" s="545"/>
      <c r="MPY45" s="545"/>
      <c r="MPZ45" s="545"/>
      <c r="MQA45" s="545"/>
      <c r="MQB45" s="545"/>
      <c r="MQC45" s="545"/>
      <c r="MQD45" s="545"/>
      <c r="MQE45" s="545"/>
      <c r="MQF45" s="545"/>
      <c r="MQG45" s="545"/>
      <c r="MQH45" s="545"/>
      <c r="MQI45" s="545"/>
      <c r="MQJ45" s="545"/>
      <c r="MQK45" s="545"/>
      <c r="MQL45" s="545"/>
      <c r="MQM45" s="545"/>
      <c r="MQN45" s="545"/>
      <c r="MQO45" s="545"/>
      <c r="MQP45" s="545"/>
      <c r="MQQ45" s="545"/>
      <c r="MQR45" s="545"/>
      <c r="MQS45" s="545"/>
      <c r="MQT45" s="545"/>
      <c r="MQU45" s="545"/>
      <c r="MQV45" s="545"/>
      <c r="MQW45" s="545"/>
      <c r="MQX45" s="545"/>
      <c r="MQY45" s="545"/>
      <c r="MQZ45" s="545"/>
      <c r="MRA45" s="545"/>
      <c r="MRB45" s="545"/>
      <c r="MRC45" s="545"/>
      <c r="MRD45" s="545"/>
      <c r="MRE45" s="545"/>
      <c r="MRF45" s="545"/>
      <c r="MRG45" s="545"/>
      <c r="MRH45" s="545"/>
      <c r="MRI45" s="545"/>
      <c r="MRJ45" s="545"/>
      <c r="MRK45" s="545"/>
      <c r="MRL45" s="545"/>
      <c r="MRM45" s="545"/>
      <c r="MRN45" s="545"/>
      <c r="MRO45" s="545"/>
      <c r="MRP45" s="545"/>
      <c r="MRQ45" s="545"/>
      <c r="MRR45" s="545"/>
      <c r="MRS45" s="545"/>
      <c r="MRT45" s="545"/>
      <c r="MRU45" s="545"/>
      <c r="MRV45" s="545"/>
      <c r="MRW45" s="545"/>
      <c r="MRX45" s="545"/>
      <c r="MRY45" s="545"/>
      <c r="MRZ45" s="545"/>
      <c r="MSA45" s="545"/>
      <c r="MSB45" s="545"/>
      <c r="MSC45" s="545"/>
      <c r="MSD45" s="545"/>
      <c r="MSE45" s="545"/>
      <c r="MSF45" s="545"/>
      <c r="MSG45" s="545"/>
      <c r="MSH45" s="545"/>
      <c r="MSI45" s="545"/>
      <c r="MSJ45" s="545"/>
      <c r="MSK45" s="545"/>
      <c r="MSL45" s="545"/>
      <c r="MSM45" s="545"/>
      <c r="MSN45" s="545"/>
      <c r="MSO45" s="545"/>
      <c r="MSP45" s="545"/>
      <c r="MSQ45" s="545"/>
      <c r="MSR45" s="545"/>
      <c r="MSS45" s="545"/>
      <c r="MST45" s="545"/>
      <c r="MSU45" s="545"/>
      <c r="MSV45" s="545"/>
      <c r="MSW45" s="545"/>
      <c r="MSX45" s="545"/>
      <c r="MSY45" s="545"/>
      <c r="MSZ45" s="545"/>
      <c r="MTA45" s="545"/>
      <c r="MTB45" s="545"/>
      <c r="MTC45" s="545"/>
      <c r="MTD45" s="545"/>
      <c r="MTE45" s="545"/>
      <c r="MTF45" s="545"/>
      <c r="MTG45" s="545"/>
      <c r="MTH45" s="545"/>
      <c r="MTI45" s="545"/>
      <c r="MTJ45" s="545"/>
      <c r="MTK45" s="545"/>
      <c r="MTL45" s="545"/>
      <c r="MTM45" s="545"/>
      <c r="MTN45" s="545"/>
      <c r="MTO45" s="545"/>
      <c r="MTP45" s="545"/>
      <c r="MTQ45" s="545"/>
      <c r="MTR45" s="545"/>
      <c r="MTS45" s="545"/>
      <c r="MTT45" s="545"/>
      <c r="MTU45" s="545"/>
      <c r="MTV45" s="545"/>
      <c r="MTW45" s="545"/>
      <c r="MTX45" s="545"/>
      <c r="MTY45" s="545"/>
      <c r="MTZ45" s="545"/>
      <c r="MUA45" s="545"/>
      <c r="MUB45" s="545"/>
      <c r="MUC45" s="545"/>
      <c r="MUD45" s="545"/>
      <c r="MUE45" s="545"/>
      <c r="MUF45" s="545"/>
      <c r="MUG45" s="545"/>
      <c r="MUH45" s="545"/>
      <c r="MUI45" s="545"/>
      <c r="MUJ45" s="545"/>
      <c r="MUK45" s="545"/>
      <c r="MUL45" s="545"/>
      <c r="MUM45" s="545"/>
      <c r="MUN45" s="545"/>
      <c r="MUO45" s="545"/>
      <c r="MUP45" s="545"/>
      <c r="MUQ45" s="545"/>
      <c r="MUR45" s="545"/>
      <c r="MUS45" s="545"/>
      <c r="MUT45" s="545"/>
      <c r="MUU45" s="545"/>
      <c r="MUV45" s="545"/>
      <c r="MUW45" s="545"/>
      <c r="MUX45" s="545"/>
      <c r="MUY45" s="545"/>
      <c r="MUZ45" s="545"/>
      <c r="MVA45" s="545"/>
      <c r="MVB45" s="545"/>
      <c r="MVC45" s="545"/>
      <c r="MVD45" s="545"/>
      <c r="MVE45" s="545"/>
      <c r="MVF45" s="545"/>
      <c r="MVG45" s="545"/>
      <c r="MVH45" s="545"/>
      <c r="MVI45" s="545"/>
      <c r="MVJ45" s="545"/>
      <c r="MVK45" s="545"/>
      <c r="MVL45" s="545"/>
      <c r="MVM45" s="545"/>
      <c r="MVN45" s="545"/>
      <c r="MVO45" s="545"/>
      <c r="MVP45" s="545"/>
      <c r="MVQ45" s="545"/>
      <c r="MVR45" s="545"/>
      <c r="MVS45" s="545"/>
      <c r="MVT45" s="545"/>
      <c r="MVU45" s="545"/>
      <c r="MVV45" s="545"/>
      <c r="MVW45" s="545"/>
      <c r="MVX45" s="545"/>
      <c r="MVY45" s="545"/>
      <c r="MVZ45" s="545"/>
      <c r="MWA45" s="545"/>
      <c r="MWB45" s="545"/>
      <c r="MWC45" s="545"/>
      <c r="MWD45" s="545"/>
      <c r="MWE45" s="545"/>
      <c r="MWF45" s="545"/>
      <c r="MWG45" s="545"/>
      <c r="MWH45" s="545"/>
      <c r="MWI45" s="545"/>
      <c r="MWJ45" s="545"/>
      <c r="MWK45" s="545"/>
      <c r="MWL45" s="545"/>
      <c r="MWM45" s="545"/>
      <c r="MWN45" s="545"/>
      <c r="MWO45" s="545"/>
      <c r="MWP45" s="545"/>
      <c r="MWQ45" s="545"/>
      <c r="MWR45" s="545"/>
      <c r="MWS45" s="545"/>
      <c r="MWT45" s="545"/>
      <c r="MWU45" s="545"/>
      <c r="MWV45" s="545"/>
      <c r="MWW45" s="545"/>
      <c r="MWX45" s="545"/>
      <c r="MWY45" s="545"/>
      <c r="MWZ45" s="545"/>
      <c r="MXA45" s="545"/>
      <c r="MXB45" s="545"/>
      <c r="MXC45" s="545"/>
      <c r="MXD45" s="545"/>
      <c r="MXE45" s="545"/>
      <c r="MXF45" s="545"/>
      <c r="MXG45" s="545"/>
      <c r="MXH45" s="545"/>
      <c r="MXI45" s="545"/>
      <c r="MXJ45" s="545"/>
      <c r="MXK45" s="545"/>
      <c r="MXL45" s="545"/>
      <c r="MXM45" s="545"/>
      <c r="MXN45" s="545"/>
      <c r="MXO45" s="545"/>
      <c r="MXP45" s="545"/>
      <c r="MXQ45" s="545"/>
      <c r="MXR45" s="545"/>
      <c r="MXS45" s="545"/>
      <c r="MXT45" s="545"/>
      <c r="MXU45" s="545"/>
      <c r="MXV45" s="545"/>
      <c r="MXW45" s="545"/>
      <c r="MXX45" s="545"/>
      <c r="MXY45" s="545"/>
      <c r="MXZ45" s="545"/>
      <c r="MYA45" s="545"/>
      <c r="MYB45" s="545"/>
      <c r="MYC45" s="545"/>
      <c r="MYD45" s="545"/>
      <c r="MYE45" s="545"/>
      <c r="MYF45" s="545"/>
      <c r="MYG45" s="545"/>
      <c r="MYH45" s="545"/>
      <c r="MYI45" s="545"/>
      <c r="MYJ45" s="545"/>
      <c r="MYK45" s="545"/>
      <c r="MYL45" s="545"/>
      <c r="MYM45" s="545"/>
      <c r="MYN45" s="545"/>
      <c r="MYO45" s="545"/>
      <c r="MYP45" s="545"/>
      <c r="MYQ45" s="545"/>
      <c r="MYR45" s="545"/>
      <c r="MYS45" s="545"/>
      <c r="MYT45" s="545"/>
      <c r="MYU45" s="545"/>
      <c r="MYV45" s="545"/>
      <c r="MYW45" s="545"/>
      <c r="MYX45" s="545"/>
      <c r="MYY45" s="545"/>
      <c r="MYZ45" s="545"/>
      <c r="MZA45" s="545"/>
      <c r="MZB45" s="545"/>
      <c r="MZC45" s="545"/>
      <c r="MZD45" s="545"/>
      <c r="MZE45" s="545"/>
      <c r="MZF45" s="545"/>
      <c r="MZG45" s="545"/>
      <c r="MZH45" s="545"/>
      <c r="MZI45" s="545"/>
      <c r="MZJ45" s="545"/>
      <c r="MZK45" s="545"/>
      <c r="MZL45" s="545"/>
      <c r="MZM45" s="545"/>
      <c r="MZN45" s="545"/>
      <c r="MZO45" s="545"/>
      <c r="MZP45" s="545"/>
      <c r="MZQ45" s="545"/>
      <c r="MZR45" s="545"/>
      <c r="MZS45" s="545"/>
      <c r="MZT45" s="545"/>
      <c r="MZU45" s="545"/>
      <c r="MZV45" s="545"/>
      <c r="MZW45" s="545"/>
      <c r="MZX45" s="545"/>
      <c r="MZY45" s="545"/>
      <c r="MZZ45" s="545"/>
      <c r="NAA45" s="545"/>
      <c r="NAB45" s="545"/>
      <c r="NAC45" s="545"/>
      <c r="NAD45" s="545"/>
      <c r="NAE45" s="545"/>
      <c r="NAF45" s="545"/>
      <c r="NAG45" s="545"/>
      <c r="NAH45" s="545"/>
      <c r="NAI45" s="545"/>
      <c r="NAJ45" s="545"/>
      <c r="NAK45" s="545"/>
      <c r="NAL45" s="545"/>
      <c r="NAM45" s="545"/>
      <c r="NAN45" s="545"/>
      <c r="NAO45" s="545"/>
      <c r="NAP45" s="545"/>
      <c r="NAQ45" s="545"/>
      <c r="NAR45" s="545"/>
      <c r="NAS45" s="545"/>
      <c r="NAT45" s="545"/>
      <c r="NAU45" s="545"/>
      <c r="NAV45" s="545"/>
      <c r="NAW45" s="545"/>
      <c r="NAX45" s="545"/>
      <c r="NAY45" s="545"/>
      <c r="NAZ45" s="545"/>
      <c r="NBA45" s="545"/>
      <c r="NBB45" s="545"/>
      <c r="NBC45" s="545"/>
      <c r="NBD45" s="545"/>
      <c r="NBE45" s="545"/>
      <c r="NBF45" s="545"/>
      <c r="NBG45" s="545"/>
      <c r="NBH45" s="545"/>
      <c r="NBI45" s="545"/>
      <c r="NBJ45" s="545"/>
      <c r="NBK45" s="545"/>
      <c r="NBL45" s="545"/>
      <c r="NBM45" s="545"/>
      <c r="NBN45" s="545"/>
      <c r="NBO45" s="545"/>
      <c r="NBP45" s="545"/>
      <c r="NBQ45" s="545"/>
      <c r="NBR45" s="545"/>
      <c r="NBS45" s="545"/>
      <c r="NBT45" s="545"/>
      <c r="NBU45" s="545"/>
      <c r="NBV45" s="545"/>
      <c r="NBW45" s="545"/>
      <c r="NBX45" s="545"/>
      <c r="NBY45" s="545"/>
      <c r="NBZ45" s="545"/>
      <c r="NCA45" s="545"/>
      <c r="NCB45" s="545"/>
      <c r="NCC45" s="545"/>
      <c r="NCD45" s="545"/>
      <c r="NCE45" s="545"/>
      <c r="NCF45" s="545"/>
      <c r="NCG45" s="545"/>
      <c r="NCH45" s="545"/>
      <c r="NCI45" s="545"/>
      <c r="NCJ45" s="545"/>
      <c r="NCK45" s="545"/>
      <c r="NCL45" s="545"/>
      <c r="NCM45" s="545"/>
      <c r="NCN45" s="545"/>
      <c r="NCO45" s="545"/>
      <c r="NCP45" s="545"/>
      <c r="NCQ45" s="545"/>
      <c r="NCR45" s="545"/>
      <c r="NCS45" s="545"/>
      <c r="NCT45" s="545"/>
      <c r="NCU45" s="545"/>
      <c r="NCV45" s="545"/>
      <c r="NCW45" s="545"/>
      <c r="NCX45" s="545"/>
      <c r="NCY45" s="545"/>
      <c r="NCZ45" s="545"/>
      <c r="NDA45" s="545"/>
      <c r="NDB45" s="545"/>
      <c r="NDC45" s="545"/>
      <c r="NDD45" s="545"/>
      <c r="NDE45" s="545"/>
      <c r="NDF45" s="545"/>
      <c r="NDG45" s="545"/>
      <c r="NDH45" s="545"/>
      <c r="NDI45" s="545"/>
      <c r="NDJ45" s="545"/>
      <c r="NDK45" s="545"/>
      <c r="NDL45" s="545"/>
      <c r="NDM45" s="545"/>
      <c r="NDN45" s="545"/>
      <c r="NDO45" s="545"/>
      <c r="NDP45" s="545"/>
      <c r="NDQ45" s="545"/>
      <c r="NDR45" s="545"/>
      <c r="NDS45" s="545"/>
      <c r="NDT45" s="545"/>
      <c r="NDU45" s="545"/>
      <c r="NDV45" s="545"/>
      <c r="NDW45" s="545"/>
      <c r="NDX45" s="545"/>
      <c r="NDY45" s="545"/>
      <c r="NDZ45" s="545"/>
      <c r="NEA45" s="545"/>
      <c r="NEB45" s="545"/>
      <c r="NEC45" s="545"/>
      <c r="NED45" s="545"/>
      <c r="NEE45" s="545"/>
      <c r="NEF45" s="545"/>
      <c r="NEG45" s="545"/>
      <c r="NEH45" s="545"/>
      <c r="NEI45" s="545"/>
      <c r="NEJ45" s="545"/>
      <c r="NEK45" s="545"/>
      <c r="NEL45" s="545"/>
      <c r="NEM45" s="545"/>
      <c r="NEN45" s="545"/>
      <c r="NEO45" s="545"/>
      <c r="NEP45" s="545"/>
      <c r="NEQ45" s="545"/>
      <c r="NER45" s="545"/>
      <c r="NES45" s="545"/>
      <c r="NET45" s="545"/>
      <c r="NEU45" s="545"/>
      <c r="NEV45" s="545"/>
      <c r="NEW45" s="545"/>
      <c r="NEX45" s="545"/>
      <c r="NEY45" s="545"/>
      <c r="NEZ45" s="545"/>
      <c r="NFA45" s="545"/>
      <c r="NFB45" s="545"/>
      <c r="NFC45" s="545"/>
      <c r="NFD45" s="545"/>
      <c r="NFE45" s="545"/>
      <c r="NFF45" s="545"/>
      <c r="NFG45" s="545"/>
      <c r="NFH45" s="545"/>
      <c r="NFI45" s="545"/>
      <c r="NFJ45" s="545"/>
      <c r="NFK45" s="545"/>
      <c r="NFL45" s="545"/>
      <c r="NFM45" s="545"/>
      <c r="NFN45" s="545"/>
      <c r="NFO45" s="545"/>
      <c r="NFP45" s="545"/>
      <c r="NFQ45" s="545"/>
      <c r="NFR45" s="545"/>
      <c r="NFS45" s="545"/>
      <c r="NFT45" s="545"/>
      <c r="NFU45" s="545"/>
      <c r="NFV45" s="545"/>
      <c r="NFW45" s="545"/>
      <c r="NFX45" s="545"/>
      <c r="NFY45" s="545"/>
      <c r="NFZ45" s="545"/>
      <c r="NGA45" s="545"/>
      <c r="NGB45" s="545"/>
      <c r="NGC45" s="545"/>
      <c r="NGD45" s="545"/>
      <c r="NGE45" s="545"/>
      <c r="NGF45" s="545"/>
      <c r="NGG45" s="545"/>
      <c r="NGH45" s="545"/>
      <c r="NGI45" s="545"/>
      <c r="NGJ45" s="545"/>
      <c r="NGK45" s="545"/>
      <c r="NGL45" s="545"/>
      <c r="NGM45" s="545"/>
      <c r="NGN45" s="545"/>
      <c r="NGO45" s="545"/>
      <c r="NGP45" s="545"/>
      <c r="NGQ45" s="545"/>
      <c r="NGR45" s="545"/>
      <c r="NGS45" s="545"/>
      <c r="NGT45" s="545"/>
      <c r="NGU45" s="545"/>
      <c r="NGV45" s="545"/>
      <c r="NGW45" s="545"/>
      <c r="NGX45" s="545"/>
      <c r="NGY45" s="545"/>
      <c r="NGZ45" s="545"/>
      <c r="NHA45" s="545"/>
      <c r="NHB45" s="545"/>
      <c r="NHC45" s="545"/>
      <c r="NHD45" s="545"/>
      <c r="NHE45" s="545"/>
      <c r="NHF45" s="545"/>
      <c r="NHG45" s="545"/>
      <c r="NHH45" s="545"/>
      <c r="NHI45" s="545"/>
      <c r="NHJ45" s="545"/>
      <c r="NHK45" s="545"/>
      <c r="NHL45" s="545"/>
      <c r="NHM45" s="545"/>
      <c r="NHN45" s="545"/>
      <c r="NHO45" s="545"/>
      <c r="NHP45" s="545"/>
      <c r="NHQ45" s="545"/>
      <c r="NHR45" s="545"/>
      <c r="NHS45" s="545"/>
      <c r="NHT45" s="545"/>
      <c r="NHU45" s="545"/>
      <c r="NHV45" s="545"/>
      <c r="NHW45" s="545"/>
      <c r="NHX45" s="545"/>
      <c r="NHY45" s="545"/>
      <c r="NHZ45" s="545"/>
      <c r="NIA45" s="545"/>
      <c r="NIB45" s="545"/>
      <c r="NIC45" s="545"/>
      <c r="NID45" s="545"/>
      <c r="NIE45" s="545"/>
      <c r="NIF45" s="545"/>
      <c r="NIG45" s="545"/>
      <c r="NIH45" s="545"/>
      <c r="NII45" s="545"/>
      <c r="NIJ45" s="545"/>
      <c r="NIK45" s="545"/>
      <c r="NIL45" s="545"/>
      <c r="NIM45" s="545"/>
      <c r="NIN45" s="545"/>
      <c r="NIO45" s="545"/>
      <c r="NIP45" s="545"/>
      <c r="NIQ45" s="545"/>
      <c r="NIR45" s="545"/>
      <c r="NIS45" s="545"/>
      <c r="NIT45" s="545"/>
      <c r="NIU45" s="545"/>
      <c r="NIV45" s="545"/>
      <c r="NIW45" s="545"/>
      <c r="NIX45" s="545"/>
      <c r="NIY45" s="545"/>
      <c r="NIZ45" s="545"/>
      <c r="NJA45" s="545"/>
      <c r="NJB45" s="545"/>
      <c r="NJC45" s="545"/>
      <c r="NJD45" s="545"/>
      <c r="NJE45" s="545"/>
      <c r="NJF45" s="545"/>
      <c r="NJG45" s="545"/>
      <c r="NJH45" s="545"/>
      <c r="NJI45" s="545"/>
      <c r="NJJ45" s="545"/>
      <c r="NJK45" s="545"/>
      <c r="NJL45" s="545"/>
      <c r="NJM45" s="545"/>
      <c r="NJN45" s="545"/>
      <c r="NJO45" s="545"/>
      <c r="NJP45" s="545"/>
      <c r="NJQ45" s="545"/>
      <c r="NJR45" s="545"/>
      <c r="NJS45" s="545"/>
      <c r="NJT45" s="545"/>
      <c r="NJU45" s="545"/>
      <c r="NJV45" s="545"/>
      <c r="NJW45" s="545"/>
      <c r="NJX45" s="545"/>
      <c r="NJY45" s="545"/>
      <c r="NJZ45" s="545"/>
      <c r="NKA45" s="545"/>
      <c r="NKB45" s="545"/>
      <c r="NKC45" s="545"/>
      <c r="NKD45" s="545"/>
      <c r="NKE45" s="545"/>
      <c r="NKF45" s="545"/>
      <c r="NKG45" s="545"/>
      <c r="NKH45" s="545"/>
      <c r="NKI45" s="545"/>
      <c r="NKJ45" s="545"/>
      <c r="NKK45" s="545"/>
      <c r="NKL45" s="545"/>
      <c r="NKM45" s="545"/>
      <c r="NKN45" s="545"/>
      <c r="NKO45" s="545"/>
      <c r="NKP45" s="545"/>
      <c r="NKQ45" s="545"/>
      <c r="NKR45" s="545"/>
      <c r="NKS45" s="545"/>
      <c r="NKT45" s="545"/>
      <c r="NKU45" s="545"/>
      <c r="NKV45" s="545"/>
      <c r="NKW45" s="545"/>
      <c r="NKX45" s="545"/>
      <c r="NKY45" s="545"/>
      <c r="NKZ45" s="545"/>
      <c r="NLA45" s="545"/>
      <c r="NLB45" s="545"/>
      <c r="NLC45" s="545"/>
      <c r="NLD45" s="545"/>
      <c r="NLE45" s="545"/>
      <c r="NLF45" s="545"/>
      <c r="NLG45" s="545"/>
      <c r="NLH45" s="545"/>
      <c r="NLI45" s="545"/>
      <c r="NLJ45" s="545"/>
      <c r="NLK45" s="545"/>
      <c r="NLL45" s="545"/>
      <c r="NLM45" s="545"/>
      <c r="NLN45" s="545"/>
      <c r="NLO45" s="545"/>
      <c r="NLP45" s="545"/>
      <c r="NLQ45" s="545"/>
      <c r="NLR45" s="545"/>
      <c r="NLS45" s="545"/>
      <c r="NLT45" s="545"/>
      <c r="NLU45" s="545"/>
      <c r="NLV45" s="545"/>
      <c r="NLW45" s="545"/>
      <c r="NLX45" s="545"/>
      <c r="NLY45" s="545"/>
      <c r="NLZ45" s="545"/>
      <c r="NMA45" s="545"/>
      <c r="NMB45" s="545"/>
      <c r="NMC45" s="545"/>
      <c r="NMD45" s="545"/>
      <c r="NME45" s="545"/>
      <c r="NMF45" s="545"/>
      <c r="NMG45" s="545"/>
      <c r="NMH45" s="545"/>
      <c r="NMI45" s="545"/>
      <c r="NMJ45" s="545"/>
      <c r="NMK45" s="545"/>
      <c r="NML45" s="545"/>
      <c r="NMM45" s="545"/>
      <c r="NMN45" s="545"/>
      <c r="NMO45" s="545"/>
      <c r="NMP45" s="545"/>
      <c r="NMQ45" s="545"/>
      <c r="NMR45" s="545"/>
      <c r="NMS45" s="545"/>
      <c r="NMT45" s="545"/>
      <c r="NMU45" s="545"/>
      <c r="NMV45" s="545"/>
      <c r="NMW45" s="545"/>
      <c r="NMX45" s="545"/>
      <c r="NMY45" s="545"/>
      <c r="NMZ45" s="545"/>
      <c r="NNA45" s="545"/>
      <c r="NNB45" s="545"/>
      <c r="NNC45" s="545"/>
      <c r="NND45" s="545"/>
      <c r="NNE45" s="545"/>
      <c r="NNF45" s="545"/>
      <c r="NNG45" s="545"/>
      <c r="NNH45" s="545"/>
      <c r="NNI45" s="545"/>
      <c r="NNJ45" s="545"/>
      <c r="NNK45" s="545"/>
      <c r="NNL45" s="545"/>
      <c r="NNM45" s="545"/>
      <c r="NNN45" s="545"/>
      <c r="NNO45" s="545"/>
      <c r="NNP45" s="545"/>
      <c r="NNQ45" s="545"/>
      <c r="NNR45" s="545"/>
      <c r="NNS45" s="545"/>
      <c r="NNT45" s="545"/>
      <c r="NNU45" s="545"/>
      <c r="NNV45" s="545"/>
      <c r="NNW45" s="545"/>
      <c r="NNX45" s="545"/>
      <c r="NNY45" s="545"/>
      <c r="NNZ45" s="545"/>
      <c r="NOA45" s="545"/>
      <c r="NOB45" s="545"/>
      <c r="NOC45" s="545"/>
      <c r="NOD45" s="545"/>
      <c r="NOE45" s="545"/>
      <c r="NOF45" s="545"/>
      <c r="NOG45" s="545"/>
      <c r="NOH45" s="545"/>
      <c r="NOI45" s="545"/>
      <c r="NOJ45" s="545"/>
      <c r="NOK45" s="545"/>
      <c r="NOL45" s="545"/>
      <c r="NOM45" s="545"/>
      <c r="NON45" s="545"/>
      <c r="NOO45" s="545"/>
      <c r="NOP45" s="545"/>
      <c r="NOQ45" s="545"/>
      <c r="NOR45" s="545"/>
      <c r="NOS45" s="545"/>
      <c r="NOT45" s="545"/>
      <c r="NOU45" s="545"/>
      <c r="NOV45" s="545"/>
      <c r="NOW45" s="545"/>
      <c r="NOX45" s="545"/>
      <c r="NOY45" s="545"/>
      <c r="NOZ45" s="545"/>
      <c r="NPA45" s="545"/>
      <c r="NPB45" s="545"/>
      <c r="NPC45" s="545"/>
      <c r="NPD45" s="545"/>
      <c r="NPE45" s="545"/>
      <c r="NPF45" s="545"/>
      <c r="NPG45" s="545"/>
      <c r="NPH45" s="545"/>
      <c r="NPI45" s="545"/>
      <c r="NPJ45" s="545"/>
      <c r="NPK45" s="545"/>
      <c r="NPL45" s="545"/>
      <c r="NPM45" s="545"/>
      <c r="NPN45" s="545"/>
      <c r="NPO45" s="545"/>
      <c r="NPP45" s="545"/>
      <c r="NPQ45" s="545"/>
      <c r="NPR45" s="545"/>
      <c r="NPS45" s="545"/>
      <c r="NPT45" s="545"/>
      <c r="NPU45" s="545"/>
      <c r="NPV45" s="545"/>
      <c r="NPW45" s="545"/>
      <c r="NPX45" s="545"/>
      <c r="NPY45" s="545"/>
      <c r="NPZ45" s="545"/>
      <c r="NQA45" s="545"/>
      <c r="NQB45" s="545"/>
      <c r="NQC45" s="545"/>
      <c r="NQD45" s="545"/>
      <c r="NQE45" s="545"/>
      <c r="NQF45" s="545"/>
      <c r="NQG45" s="545"/>
      <c r="NQH45" s="545"/>
      <c r="NQI45" s="545"/>
      <c r="NQJ45" s="545"/>
      <c r="NQK45" s="545"/>
      <c r="NQL45" s="545"/>
      <c r="NQM45" s="545"/>
      <c r="NQN45" s="545"/>
      <c r="NQO45" s="545"/>
      <c r="NQP45" s="545"/>
      <c r="NQQ45" s="545"/>
      <c r="NQR45" s="545"/>
      <c r="NQS45" s="545"/>
      <c r="NQT45" s="545"/>
      <c r="NQU45" s="545"/>
      <c r="NQV45" s="545"/>
      <c r="NQW45" s="545"/>
      <c r="NQX45" s="545"/>
      <c r="NQY45" s="545"/>
      <c r="NQZ45" s="545"/>
      <c r="NRA45" s="545"/>
      <c r="NRB45" s="545"/>
      <c r="NRC45" s="545"/>
      <c r="NRD45" s="545"/>
      <c r="NRE45" s="545"/>
      <c r="NRF45" s="545"/>
      <c r="NRG45" s="545"/>
      <c r="NRH45" s="545"/>
      <c r="NRI45" s="545"/>
      <c r="NRJ45" s="545"/>
      <c r="NRK45" s="545"/>
      <c r="NRL45" s="545"/>
      <c r="NRM45" s="545"/>
      <c r="NRN45" s="545"/>
      <c r="NRO45" s="545"/>
      <c r="NRP45" s="545"/>
      <c r="NRQ45" s="545"/>
      <c r="NRR45" s="545"/>
      <c r="NRS45" s="545"/>
      <c r="NRT45" s="545"/>
      <c r="NRU45" s="545"/>
      <c r="NRV45" s="545"/>
      <c r="NRW45" s="545"/>
      <c r="NRX45" s="545"/>
      <c r="NRY45" s="545"/>
      <c r="NRZ45" s="545"/>
      <c r="NSA45" s="545"/>
      <c r="NSB45" s="545"/>
      <c r="NSC45" s="545"/>
      <c r="NSD45" s="545"/>
      <c r="NSE45" s="545"/>
      <c r="NSF45" s="545"/>
      <c r="NSG45" s="545"/>
      <c r="NSH45" s="545"/>
      <c r="NSI45" s="545"/>
      <c r="NSJ45" s="545"/>
      <c r="NSK45" s="545"/>
      <c r="NSL45" s="545"/>
      <c r="NSM45" s="545"/>
      <c r="NSN45" s="545"/>
      <c r="NSO45" s="545"/>
      <c r="NSP45" s="545"/>
      <c r="NSQ45" s="545"/>
      <c r="NSR45" s="545"/>
      <c r="NSS45" s="545"/>
      <c r="NST45" s="545"/>
      <c r="NSU45" s="545"/>
      <c r="NSV45" s="545"/>
      <c r="NSW45" s="545"/>
      <c r="NSX45" s="545"/>
      <c r="NSY45" s="545"/>
      <c r="NSZ45" s="545"/>
      <c r="NTA45" s="545"/>
      <c r="NTB45" s="545"/>
      <c r="NTC45" s="545"/>
      <c r="NTD45" s="545"/>
      <c r="NTE45" s="545"/>
      <c r="NTF45" s="545"/>
      <c r="NTG45" s="545"/>
      <c r="NTH45" s="545"/>
      <c r="NTI45" s="545"/>
      <c r="NTJ45" s="545"/>
      <c r="NTK45" s="545"/>
      <c r="NTL45" s="545"/>
      <c r="NTM45" s="545"/>
      <c r="NTN45" s="545"/>
      <c r="NTO45" s="545"/>
      <c r="NTP45" s="545"/>
      <c r="NTQ45" s="545"/>
      <c r="NTR45" s="545"/>
      <c r="NTS45" s="545"/>
      <c r="NTT45" s="545"/>
      <c r="NTU45" s="545"/>
      <c r="NTV45" s="545"/>
      <c r="NTW45" s="545"/>
      <c r="NTX45" s="545"/>
      <c r="NTY45" s="545"/>
      <c r="NTZ45" s="545"/>
      <c r="NUA45" s="545"/>
      <c r="NUB45" s="545"/>
      <c r="NUC45" s="545"/>
      <c r="NUD45" s="545"/>
      <c r="NUE45" s="545"/>
      <c r="NUF45" s="545"/>
      <c r="NUG45" s="545"/>
      <c r="NUH45" s="545"/>
      <c r="NUI45" s="545"/>
      <c r="NUJ45" s="545"/>
      <c r="NUK45" s="545"/>
      <c r="NUL45" s="545"/>
      <c r="NUM45" s="545"/>
      <c r="NUN45" s="545"/>
      <c r="NUO45" s="545"/>
      <c r="NUP45" s="545"/>
      <c r="NUQ45" s="545"/>
      <c r="NUR45" s="545"/>
      <c r="NUS45" s="545"/>
      <c r="NUT45" s="545"/>
      <c r="NUU45" s="545"/>
      <c r="NUV45" s="545"/>
      <c r="NUW45" s="545"/>
      <c r="NUX45" s="545"/>
      <c r="NUY45" s="545"/>
      <c r="NUZ45" s="545"/>
      <c r="NVA45" s="545"/>
      <c r="NVB45" s="545"/>
      <c r="NVC45" s="545"/>
      <c r="NVD45" s="545"/>
      <c r="NVE45" s="545"/>
      <c r="NVF45" s="545"/>
      <c r="NVG45" s="545"/>
      <c r="NVH45" s="545"/>
      <c r="NVI45" s="545"/>
      <c r="NVJ45" s="545"/>
      <c r="NVK45" s="545"/>
      <c r="NVL45" s="545"/>
      <c r="NVM45" s="545"/>
      <c r="NVN45" s="545"/>
      <c r="NVO45" s="545"/>
      <c r="NVP45" s="545"/>
      <c r="NVQ45" s="545"/>
      <c r="NVR45" s="545"/>
      <c r="NVS45" s="545"/>
      <c r="NVT45" s="545"/>
      <c r="NVU45" s="545"/>
      <c r="NVV45" s="545"/>
      <c r="NVW45" s="545"/>
      <c r="NVX45" s="545"/>
      <c r="NVY45" s="545"/>
      <c r="NVZ45" s="545"/>
      <c r="NWA45" s="545"/>
      <c r="NWB45" s="545"/>
      <c r="NWC45" s="545"/>
      <c r="NWD45" s="545"/>
      <c r="NWE45" s="545"/>
      <c r="NWF45" s="545"/>
      <c r="NWG45" s="545"/>
      <c r="NWH45" s="545"/>
      <c r="NWI45" s="545"/>
      <c r="NWJ45" s="545"/>
      <c r="NWK45" s="545"/>
      <c r="NWL45" s="545"/>
      <c r="NWM45" s="545"/>
      <c r="NWN45" s="545"/>
      <c r="NWO45" s="545"/>
      <c r="NWP45" s="545"/>
      <c r="NWQ45" s="545"/>
      <c r="NWR45" s="545"/>
      <c r="NWS45" s="545"/>
      <c r="NWT45" s="545"/>
      <c r="NWU45" s="545"/>
      <c r="NWV45" s="545"/>
      <c r="NWW45" s="545"/>
      <c r="NWX45" s="545"/>
      <c r="NWY45" s="545"/>
      <c r="NWZ45" s="545"/>
      <c r="NXA45" s="545"/>
      <c r="NXB45" s="545"/>
      <c r="NXC45" s="545"/>
      <c r="NXD45" s="545"/>
      <c r="NXE45" s="545"/>
      <c r="NXF45" s="545"/>
      <c r="NXG45" s="545"/>
      <c r="NXH45" s="545"/>
      <c r="NXI45" s="545"/>
      <c r="NXJ45" s="545"/>
      <c r="NXK45" s="545"/>
      <c r="NXL45" s="545"/>
      <c r="NXM45" s="545"/>
      <c r="NXN45" s="545"/>
      <c r="NXO45" s="545"/>
      <c r="NXP45" s="545"/>
      <c r="NXQ45" s="545"/>
      <c r="NXR45" s="545"/>
      <c r="NXS45" s="545"/>
      <c r="NXT45" s="545"/>
      <c r="NXU45" s="545"/>
      <c r="NXV45" s="545"/>
      <c r="NXW45" s="545"/>
      <c r="NXX45" s="545"/>
      <c r="NXY45" s="545"/>
      <c r="NXZ45" s="545"/>
      <c r="NYA45" s="545"/>
      <c r="NYB45" s="545"/>
      <c r="NYC45" s="545"/>
      <c r="NYD45" s="545"/>
      <c r="NYE45" s="545"/>
      <c r="NYF45" s="545"/>
      <c r="NYG45" s="545"/>
      <c r="NYH45" s="545"/>
      <c r="NYI45" s="545"/>
      <c r="NYJ45" s="545"/>
      <c r="NYK45" s="545"/>
      <c r="NYL45" s="545"/>
      <c r="NYM45" s="545"/>
      <c r="NYN45" s="545"/>
      <c r="NYO45" s="545"/>
      <c r="NYP45" s="545"/>
      <c r="NYQ45" s="545"/>
      <c r="NYR45" s="545"/>
      <c r="NYS45" s="545"/>
      <c r="NYT45" s="545"/>
      <c r="NYU45" s="545"/>
      <c r="NYV45" s="545"/>
      <c r="NYW45" s="545"/>
      <c r="NYX45" s="545"/>
      <c r="NYY45" s="545"/>
      <c r="NYZ45" s="545"/>
      <c r="NZA45" s="545"/>
      <c r="NZB45" s="545"/>
      <c r="NZC45" s="545"/>
      <c r="NZD45" s="545"/>
      <c r="NZE45" s="545"/>
      <c r="NZF45" s="545"/>
      <c r="NZG45" s="545"/>
      <c r="NZH45" s="545"/>
      <c r="NZI45" s="545"/>
      <c r="NZJ45" s="545"/>
      <c r="NZK45" s="545"/>
      <c r="NZL45" s="545"/>
      <c r="NZM45" s="545"/>
      <c r="NZN45" s="545"/>
      <c r="NZO45" s="545"/>
      <c r="NZP45" s="545"/>
      <c r="NZQ45" s="545"/>
      <c r="NZR45" s="545"/>
      <c r="NZS45" s="545"/>
      <c r="NZT45" s="545"/>
      <c r="NZU45" s="545"/>
      <c r="NZV45" s="545"/>
      <c r="NZW45" s="545"/>
      <c r="NZX45" s="545"/>
      <c r="NZY45" s="545"/>
      <c r="NZZ45" s="545"/>
      <c r="OAA45" s="545"/>
      <c r="OAB45" s="545"/>
      <c r="OAC45" s="545"/>
      <c r="OAD45" s="545"/>
      <c r="OAE45" s="545"/>
      <c r="OAF45" s="545"/>
      <c r="OAG45" s="545"/>
      <c r="OAH45" s="545"/>
      <c r="OAI45" s="545"/>
      <c r="OAJ45" s="545"/>
      <c r="OAK45" s="545"/>
      <c r="OAL45" s="545"/>
      <c r="OAM45" s="545"/>
      <c r="OAN45" s="545"/>
      <c r="OAO45" s="545"/>
      <c r="OAP45" s="545"/>
      <c r="OAQ45" s="545"/>
      <c r="OAR45" s="545"/>
      <c r="OAS45" s="545"/>
      <c r="OAT45" s="545"/>
      <c r="OAU45" s="545"/>
      <c r="OAV45" s="545"/>
      <c r="OAW45" s="545"/>
      <c r="OAX45" s="545"/>
      <c r="OAY45" s="545"/>
      <c r="OAZ45" s="545"/>
      <c r="OBA45" s="545"/>
      <c r="OBB45" s="545"/>
      <c r="OBC45" s="545"/>
      <c r="OBD45" s="545"/>
      <c r="OBE45" s="545"/>
      <c r="OBF45" s="545"/>
      <c r="OBG45" s="545"/>
      <c r="OBH45" s="545"/>
      <c r="OBI45" s="545"/>
      <c r="OBJ45" s="545"/>
      <c r="OBK45" s="545"/>
      <c r="OBL45" s="545"/>
      <c r="OBM45" s="545"/>
      <c r="OBN45" s="545"/>
      <c r="OBO45" s="545"/>
      <c r="OBP45" s="545"/>
      <c r="OBQ45" s="545"/>
      <c r="OBR45" s="545"/>
      <c r="OBS45" s="545"/>
      <c r="OBT45" s="545"/>
      <c r="OBU45" s="545"/>
      <c r="OBV45" s="545"/>
      <c r="OBW45" s="545"/>
      <c r="OBX45" s="545"/>
      <c r="OBY45" s="545"/>
      <c r="OBZ45" s="545"/>
      <c r="OCA45" s="545"/>
      <c r="OCB45" s="545"/>
      <c r="OCC45" s="545"/>
      <c r="OCD45" s="545"/>
      <c r="OCE45" s="545"/>
      <c r="OCF45" s="545"/>
      <c r="OCG45" s="545"/>
      <c r="OCH45" s="545"/>
      <c r="OCI45" s="545"/>
      <c r="OCJ45" s="545"/>
      <c r="OCK45" s="545"/>
      <c r="OCL45" s="545"/>
      <c r="OCM45" s="545"/>
      <c r="OCN45" s="545"/>
      <c r="OCO45" s="545"/>
      <c r="OCP45" s="545"/>
      <c r="OCQ45" s="545"/>
      <c r="OCR45" s="545"/>
      <c r="OCS45" s="545"/>
      <c r="OCT45" s="545"/>
      <c r="OCU45" s="545"/>
      <c r="OCV45" s="545"/>
      <c r="OCW45" s="545"/>
      <c r="OCX45" s="545"/>
      <c r="OCY45" s="545"/>
      <c r="OCZ45" s="545"/>
      <c r="ODA45" s="545"/>
      <c r="ODB45" s="545"/>
      <c r="ODC45" s="545"/>
      <c r="ODD45" s="545"/>
      <c r="ODE45" s="545"/>
      <c r="ODF45" s="545"/>
      <c r="ODG45" s="545"/>
      <c r="ODH45" s="545"/>
      <c r="ODI45" s="545"/>
      <c r="ODJ45" s="545"/>
      <c r="ODK45" s="545"/>
      <c r="ODL45" s="545"/>
      <c r="ODM45" s="545"/>
      <c r="ODN45" s="545"/>
      <c r="ODO45" s="545"/>
      <c r="ODP45" s="545"/>
      <c r="ODQ45" s="545"/>
      <c r="ODR45" s="545"/>
      <c r="ODS45" s="545"/>
      <c r="ODT45" s="545"/>
      <c r="ODU45" s="545"/>
      <c r="ODV45" s="545"/>
      <c r="ODW45" s="545"/>
      <c r="ODX45" s="545"/>
      <c r="ODY45" s="545"/>
      <c r="ODZ45" s="545"/>
      <c r="OEA45" s="545"/>
      <c r="OEB45" s="545"/>
      <c r="OEC45" s="545"/>
      <c r="OED45" s="545"/>
      <c r="OEE45" s="545"/>
      <c r="OEF45" s="545"/>
      <c r="OEG45" s="545"/>
      <c r="OEH45" s="545"/>
      <c r="OEI45" s="545"/>
      <c r="OEJ45" s="545"/>
      <c r="OEK45" s="545"/>
      <c r="OEL45" s="545"/>
      <c r="OEM45" s="545"/>
      <c r="OEN45" s="545"/>
      <c r="OEO45" s="545"/>
      <c r="OEP45" s="545"/>
      <c r="OEQ45" s="545"/>
      <c r="OER45" s="545"/>
      <c r="OES45" s="545"/>
      <c r="OET45" s="545"/>
      <c r="OEU45" s="545"/>
      <c r="OEV45" s="545"/>
      <c r="OEW45" s="545"/>
      <c r="OEX45" s="545"/>
      <c r="OEY45" s="545"/>
      <c r="OEZ45" s="545"/>
      <c r="OFA45" s="545"/>
      <c r="OFB45" s="545"/>
      <c r="OFC45" s="545"/>
      <c r="OFD45" s="545"/>
      <c r="OFE45" s="545"/>
      <c r="OFF45" s="545"/>
      <c r="OFG45" s="545"/>
      <c r="OFH45" s="545"/>
      <c r="OFI45" s="545"/>
      <c r="OFJ45" s="545"/>
      <c r="OFK45" s="545"/>
      <c r="OFL45" s="545"/>
      <c r="OFM45" s="545"/>
      <c r="OFN45" s="545"/>
      <c r="OFO45" s="545"/>
      <c r="OFP45" s="545"/>
      <c r="OFQ45" s="545"/>
      <c r="OFR45" s="545"/>
      <c r="OFS45" s="545"/>
      <c r="OFT45" s="545"/>
      <c r="OFU45" s="545"/>
      <c r="OFV45" s="545"/>
      <c r="OFW45" s="545"/>
      <c r="OFX45" s="545"/>
      <c r="OFY45" s="545"/>
      <c r="OFZ45" s="545"/>
      <c r="OGA45" s="545"/>
      <c r="OGB45" s="545"/>
      <c r="OGC45" s="545"/>
      <c r="OGD45" s="545"/>
      <c r="OGE45" s="545"/>
      <c r="OGF45" s="545"/>
      <c r="OGG45" s="545"/>
      <c r="OGH45" s="545"/>
      <c r="OGI45" s="545"/>
      <c r="OGJ45" s="545"/>
      <c r="OGK45" s="545"/>
      <c r="OGL45" s="545"/>
      <c r="OGM45" s="545"/>
      <c r="OGN45" s="545"/>
      <c r="OGO45" s="545"/>
      <c r="OGP45" s="545"/>
      <c r="OGQ45" s="545"/>
      <c r="OGR45" s="545"/>
      <c r="OGS45" s="545"/>
      <c r="OGT45" s="545"/>
      <c r="OGU45" s="545"/>
      <c r="OGV45" s="545"/>
      <c r="OGW45" s="545"/>
      <c r="OGX45" s="545"/>
      <c r="OGY45" s="545"/>
      <c r="OGZ45" s="545"/>
      <c r="OHA45" s="545"/>
      <c r="OHB45" s="545"/>
      <c r="OHC45" s="545"/>
      <c r="OHD45" s="545"/>
      <c r="OHE45" s="545"/>
      <c r="OHF45" s="545"/>
      <c r="OHG45" s="545"/>
      <c r="OHH45" s="545"/>
      <c r="OHI45" s="545"/>
      <c r="OHJ45" s="545"/>
      <c r="OHK45" s="545"/>
      <c r="OHL45" s="545"/>
      <c r="OHM45" s="545"/>
      <c r="OHN45" s="545"/>
      <c r="OHO45" s="545"/>
      <c r="OHP45" s="545"/>
      <c r="OHQ45" s="545"/>
      <c r="OHR45" s="545"/>
      <c r="OHS45" s="545"/>
      <c r="OHT45" s="545"/>
      <c r="OHU45" s="545"/>
      <c r="OHV45" s="545"/>
      <c r="OHW45" s="545"/>
      <c r="OHX45" s="545"/>
      <c r="OHY45" s="545"/>
      <c r="OHZ45" s="545"/>
      <c r="OIA45" s="545"/>
      <c r="OIB45" s="545"/>
      <c r="OIC45" s="545"/>
      <c r="OID45" s="545"/>
      <c r="OIE45" s="545"/>
      <c r="OIF45" s="545"/>
      <c r="OIG45" s="545"/>
      <c r="OIH45" s="545"/>
      <c r="OII45" s="545"/>
      <c r="OIJ45" s="545"/>
      <c r="OIK45" s="545"/>
      <c r="OIL45" s="545"/>
      <c r="OIM45" s="545"/>
      <c r="OIN45" s="545"/>
      <c r="OIO45" s="545"/>
      <c r="OIP45" s="545"/>
      <c r="OIQ45" s="545"/>
      <c r="OIR45" s="545"/>
      <c r="OIS45" s="545"/>
      <c r="OIT45" s="545"/>
      <c r="OIU45" s="545"/>
      <c r="OIV45" s="545"/>
      <c r="OIW45" s="545"/>
      <c r="OIX45" s="545"/>
      <c r="OIY45" s="545"/>
      <c r="OIZ45" s="545"/>
      <c r="OJA45" s="545"/>
      <c r="OJB45" s="545"/>
      <c r="OJC45" s="545"/>
      <c r="OJD45" s="545"/>
      <c r="OJE45" s="545"/>
      <c r="OJF45" s="545"/>
      <c r="OJG45" s="545"/>
      <c r="OJH45" s="545"/>
      <c r="OJI45" s="545"/>
      <c r="OJJ45" s="545"/>
      <c r="OJK45" s="545"/>
      <c r="OJL45" s="545"/>
      <c r="OJM45" s="545"/>
      <c r="OJN45" s="545"/>
      <c r="OJO45" s="545"/>
      <c r="OJP45" s="545"/>
      <c r="OJQ45" s="545"/>
      <c r="OJR45" s="545"/>
      <c r="OJS45" s="545"/>
      <c r="OJT45" s="545"/>
      <c r="OJU45" s="545"/>
      <c r="OJV45" s="545"/>
      <c r="OJW45" s="545"/>
      <c r="OJX45" s="545"/>
      <c r="OJY45" s="545"/>
      <c r="OJZ45" s="545"/>
      <c r="OKA45" s="545"/>
      <c r="OKB45" s="545"/>
      <c r="OKC45" s="545"/>
      <c r="OKD45" s="545"/>
      <c r="OKE45" s="545"/>
      <c r="OKF45" s="545"/>
      <c r="OKG45" s="545"/>
      <c r="OKH45" s="545"/>
      <c r="OKI45" s="545"/>
      <c r="OKJ45" s="545"/>
      <c r="OKK45" s="545"/>
      <c r="OKL45" s="545"/>
      <c r="OKM45" s="545"/>
      <c r="OKN45" s="545"/>
      <c r="OKO45" s="545"/>
      <c r="OKP45" s="545"/>
      <c r="OKQ45" s="545"/>
      <c r="OKR45" s="545"/>
      <c r="OKS45" s="545"/>
      <c r="OKT45" s="545"/>
      <c r="OKU45" s="545"/>
      <c r="OKV45" s="545"/>
      <c r="OKW45" s="545"/>
      <c r="OKX45" s="545"/>
      <c r="OKY45" s="545"/>
      <c r="OKZ45" s="545"/>
      <c r="OLA45" s="545"/>
      <c r="OLB45" s="545"/>
      <c r="OLC45" s="545"/>
      <c r="OLD45" s="545"/>
      <c r="OLE45" s="545"/>
      <c r="OLF45" s="545"/>
      <c r="OLG45" s="545"/>
      <c r="OLH45" s="545"/>
      <c r="OLI45" s="545"/>
      <c r="OLJ45" s="545"/>
      <c r="OLK45" s="545"/>
      <c r="OLL45" s="545"/>
      <c r="OLM45" s="545"/>
      <c r="OLN45" s="545"/>
      <c r="OLO45" s="545"/>
      <c r="OLP45" s="545"/>
      <c r="OLQ45" s="545"/>
      <c r="OLR45" s="545"/>
      <c r="OLS45" s="545"/>
      <c r="OLT45" s="545"/>
      <c r="OLU45" s="545"/>
      <c r="OLV45" s="545"/>
      <c r="OLW45" s="545"/>
      <c r="OLX45" s="545"/>
      <c r="OLY45" s="545"/>
      <c r="OLZ45" s="545"/>
      <c r="OMA45" s="545"/>
      <c r="OMB45" s="545"/>
      <c r="OMC45" s="545"/>
      <c r="OMD45" s="545"/>
      <c r="OME45" s="545"/>
      <c r="OMF45" s="545"/>
      <c r="OMG45" s="545"/>
      <c r="OMH45" s="545"/>
      <c r="OMI45" s="545"/>
      <c r="OMJ45" s="545"/>
      <c r="OMK45" s="545"/>
      <c r="OML45" s="545"/>
      <c r="OMM45" s="545"/>
      <c r="OMN45" s="545"/>
      <c r="OMO45" s="545"/>
      <c r="OMP45" s="545"/>
      <c r="OMQ45" s="545"/>
      <c r="OMR45" s="545"/>
      <c r="OMS45" s="545"/>
      <c r="OMT45" s="545"/>
      <c r="OMU45" s="545"/>
      <c r="OMV45" s="545"/>
      <c r="OMW45" s="545"/>
      <c r="OMX45" s="545"/>
      <c r="OMY45" s="545"/>
      <c r="OMZ45" s="545"/>
      <c r="ONA45" s="545"/>
      <c r="ONB45" s="545"/>
      <c r="ONC45" s="545"/>
      <c r="OND45" s="545"/>
      <c r="ONE45" s="545"/>
      <c r="ONF45" s="545"/>
      <c r="ONG45" s="545"/>
      <c r="ONH45" s="545"/>
      <c r="ONI45" s="545"/>
      <c r="ONJ45" s="545"/>
      <c r="ONK45" s="545"/>
      <c r="ONL45" s="545"/>
      <c r="ONM45" s="545"/>
      <c r="ONN45" s="545"/>
      <c r="ONO45" s="545"/>
      <c r="ONP45" s="545"/>
      <c r="ONQ45" s="545"/>
      <c r="ONR45" s="545"/>
      <c r="ONS45" s="545"/>
      <c r="ONT45" s="545"/>
      <c r="ONU45" s="545"/>
      <c r="ONV45" s="545"/>
      <c r="ONW45" s="545"/>
      <c r="ONX45" s="545"/>
      <c r="ONY45" s="545"/>
      <c r="ONZ45" s="545"/>
      <c r="OOA45" s="545"/>
      <c r="OOB45" s="545"/>
      <c r="OOC45" s="545"/>
      <c r="OOD45" s="545"/>
      <c r="OOE45" s="545"/>
      <c r="OOF45" s="545"/>
      <c r="OOG45" s="545"/>
      <c r="OOH45" s="545"/>
      <c r="OOI45" s="545"/>
      <c r="OOJ45" s="545"/>
      <c r="OOK45" s="545"/>
      <c r="OOL45" s="545"/>
      <c r="OOM45" s="545"/>
      <c r="OON45" s="545"/>
      <c r="OOO45" s="545"/>
      <c r="OOP45" s="545"/>
      <c r="OOQ45" s="545"/>
      <c r="OOR45" s="545"/>
      <c r="OOS45" s="545"/>
      <c r="OOT45" s="545"/>
      <c r="OOU45" s="545"/>
      <c r="OOV45" s="545"/>
      <c r="OOW45" s="545"/>
      <c r="OOX45" s="545"/>
      <c r="OOY45" s="545"/>
      <c r="OOZ45" s="545"/>
      <c r="OPA45" s="545"/>
      <c r="OPB45" s="545"/>
      <c r="OPC45" s="545"/>
      <c r="OPD45" s="545"/>
      <c r="OPE45" s="545"/>
      <c r="OPF45" s="545"/>
      <c r="OPG45" s="545"/>
      <c r="OPH45" s="545"/>
      <c r="OPI45" s="545"/>
      <c r="OPJ45" s="545"/>
      <c r="OPK45" s="545"/>
      <c r="OPL45" s="545"/>
      <c r="OPM45" s="545"/>
      <c r="OPN45" s="545"/>
      <c r="OPO45" s="545"/>
      <c r="OPP45" s="545"/>
      <c r="OPQ45" s="545"/>
      <c r="OPR45" s="545"/>
      <c r="OPS45" s="545"/>
      <c r="OPT45" s="545"/>
      <c r="OPU45" s="545"/>
      <c r="OPV45" s="545"/>
      <c r="OPW45" s="545"/>
      <c r="OPX45" s="545"/>
      <c r="OPY45" s="545"/>
      <c r="OPZ45" s="545"/>
      <c r="OQA45" s="545"/>
      <c r="OQB45" s="545"/>
      <c r="OQC45" s="545"/>
      <c r="OQD45" s="545"/>
      <c r="OQE45" s="545"/>
      <c r="OQF45" s="545"/>
      <c r="OQG45" s="545"/>
      <c r="OQH45" s="545"/>
      <c r="OQI45" s="545"/>
      <c r="OQJ45" s="545"/>
      <c r="OQK45" s="545"/>
      <c r="OQL45" s="545"/>
      <c r="OQM45" s="545"/>
      <c r="OQN45" s="545"/>
      <c r="OQO45" s="545"/>
      <c r="OQP45" s="545"/>
      <c r="OQQ45" s="545"/>
      <c r="OQR45" s="545"/>
      <c r="OQS45" s="545"/>
      <c r="OQT45" s="545"/>
      <c r="OQU45" s="545"/>
      <c r="OQV45" s="545"/>
      <c r="OQW45" s="545"/>
      <c r="OQX45" s="545"/>
      <c r="OQY45" s="545"/>
      <c r="OQZ45" s="545"/>
      <c r="ORA45" s="545"/>
      <c r="ORB45" s="545"/>
      <c r="ORC45" s="545"/>
      <c r="ORD45" s="545"/>
      <c r="ORE45" s="545"/>
      <c r="ORF45" s="545"/>
      <c r="ORG45" s="545"/>
      <c r="ORH45" s="545"/>
      <c r="ORI45" s="545"/>
      <c r="ORJ45" s="545"/>
      <c r="ORK45" s="545"/>
      <c r="ORL45" s="545"/>
      <c r="ORM45" s="545"/>
      <c r="ORN45" s="545"/>
      <c r="ORO45" s="545"/>
      <c r="ORP45" s="545"/>
      <c r="ORQ45" s="545"/>
      <c r="ORR45" s="545"/>
      <c r="ORS45" s="545"/>
      <c r="ORT45" s="545"/>
      <c r="ORU45" s="545"/>
      <c r="ORV45" s="545"/>
      <c r="ORW45" s="545"/>
      <c r="ORX45" s="545"/>
      <c r="ORY45" s="545"/>
      <c r="ORZ45" s="545"/>
      <c r="OSA45" s="545"/>
      <c r="OSB45" s="545"/>
      <c r="OSC45" s="545"/>
      <c r="OSD45" s="545"/>
      <c r="OSE45" s="545"/>
      <c r="OSF45" s="545"/>
      <c r="OSG45" s="545"/>
      <c r="OSH45" s="545"/>
      <c r="OSI45" s="545"/>
      <c r="OSJ45" s="545"/>
      <c r="OSK45" s="545"/>
      <c r="OSL45" s="545"/>
      <c r="OSM45" s="545"/>
      <c r="OSN45" s="545"/>
      <c r="OSO45" s="545"/>
      <c r="OSP45" s="545"/>
      <c r="OSQ45" s="545"/>
      <c r="OSR45" s="545"/>
      <c r="OSS45" s="545"/>
      <c r="OST45" s="545"/>
      <c r="OSU45" s="545"/>
      <c r="OSV45" s="545"/>
      <c r="OSW45" s="545"/>
      <c r="OSX45" s="545"/>
      <c r="OSY45" s="545"/>
      <c r="OSZ45" s="545"/>
      <c r="OTA45" s="545"/>
      <c r="OTB45" s="545"/>
      <c r="OTC45" s="545"/>
      <c r="OTD45" s="545"/>
      <c r="OTE45" s="545"/>
      <c r="OTF45" s="545"/>
      <c r="OTG45" s="545"/>
      <c r="OTH45" s="545"/>
      <c r="OTI45" s="545"/>
      <c r="OTJ45" s="545"/>
      <c r="OTK45" s="545"/>
      <c r="OTL45" s="545"/>
      <c r="OTM45" s="545"/>
      <c r="OTN45" s="545"/>
      <c r="OTO45" s="545"/>
      <c r="OTP45" s="545"/>
      <c r="OTQ45" s="545"/>
      <c r="OTR45" s="545"/>
      <c r="OTS45" s="545"/>
      <c r="OTT45" s="545"/>
      <c r="OTU45" s="545"/>
      <c r="OTV45" s="545"/>
      <c r="OTW45" s="545"/>
      <c r="OTX45" s="545"/>
      <c r="OTY45" s="545"/>
      <c r="OTZ45" s="545"/>
      <c r="OUA45" s="545"/>
      <c r="OUB45" s="545"/>
      <c r="OUC45" s="545"/>
      <c r="OUD45" s="545"/>
      <c r="OUE45" s="545"/>
      <c r="OUF45" s="545"/>
      <c r="OUG45" s="545"/>
      <c r="OUH45" s="545"/>
      <c r="OUI45" s="545"/>
      <c r="OUJ45" s="545"/>
      <c r="OUK45" s="545"/>
      <c r="OUL45" s="545"/>
      <c r="OUM45" s="545"/>
      <c r="OUN45" s="545"/>
      <c r="OUO45" s="545"/>
      <c r="OUP45" s="545"/>
      <c r="OUQ45" s="545"/>
      <c r="OUR45" s="545"/>
      <c r="OUS45" s="545"/>
      <c r="OUT45" s="545"/>
      <c r="OUU45" s="545"/>
      <c r="OUV45" s="545"/>
      <c r="OUW45" s="545"/>
      <c r="OUX45" s="545"/>
      <c r="OUY45" s="545"/>
      <c r="OUZ45" s="545"/>
      <c r="OVA45" s="545"/>
      <c r="OVB45" s="545"/>
      <c r="OVC45" s="545"/>
      <c r="OVD45" s="545"/>
      <c r="OVE45" s="545"/>
      <c r="OVF45" s="545"/>
      <c r="OVG45" s="545"/>
      <c r="OVH45" s="545"/>
      <c r="OVI45" s="545"/>
      <c r="OVJ45" s="545"/>
      <c r="OVK45" s="545"/>
      <c r="OVL45" s="545"/>
      <c r="OVM45" s="545"/>
      <c r="OVN45" s="545"/>
      <c r="OVO45" s="545"/>
      <c r="OVP45" s="545"/>
      <c r="OVQ45" s="545"/>
      <c r="OVR45" s="545"/>
      <c r="OVS45" s="545"/>
      <c r="OVT45" s="545"/>
      <c r="OVU45" s="545"/>
      <c r="OVV45" s="545"/>
      <c r="OVW45" s="545"/>
      <c r="OVX45" s="545"/>
      <c r="OVY45" s="545"/>
      <c r="OVZ45" s="545"/>
      <c r="OWA45" s="545"/>
      <c r="OWB45" s="545"/>
      <c r="OWC45" s="545"/>
      <c r="OWD45" s="545"/>
      <c r="OWE45" s="545"/>
      <c r="OWF45" s="545"/>
      <c r="OWG45" s="545"/>
      <c r="OWH45" s="545"/>
      <c r="OWI45" s="545"/>
      <c r="OWJ45" s="545"/>
      <c r="OWK45" s="545"/>
      <c r="OWL45" s="545"/>
      <c r="OWM45" s="545"/>
      <c r="OWN45" s="545"/>
      <c r="OWO45" s="545"/>
      <c r="OWP45" s="545"/>
      <c r="OWQ45" s="545"/>
      <c r="OWR45" s="545"/>
      <c r="OWS45" s="545"/>
      <c r="OWT45" s="545"/>
      <c r="OWU45" s="545"/>
      <c r="OWV45" s="545"/>
      <c r="OWW45" s="545"/>
      <c r="OWX45" s="545"/>
      <c r="OWY45" s="545"/>
      <c r="OWZ45" s="545"/>
      <c r="OXA45" s="545"/>
      <c r="OXB45" s="545"/>
      <c r="OXC45" s="545"/>
      <c r="OXD45" s="545"/>
      <c r="OXE45" s="545"/>
      <c r="OXF45" s="545"/>
      <c r="OXG45" s="545"/>
      <c r="OXH45" s="545"/>
      <c r="OXI45" s="545"/>
      <c r="OXJ45" s="545"/>
      <c r="OXK45" s="545"/>
      <c r="OXL45" s="545"/>
      <c r="OXM45" s="545"/>
      <c r="OXN45" s="545"/>
      <c r="OXO45" s="545"/>
      <c r="OXP45" s="545"/>
      <c r="OXQ45" s="545"/>
      <c r="OXR45" s="545"/>
      <c r="OXS45" s="545"/>
      <c r="OXT45" s="545"/>
      <c r="OXU45" s="545"/>
      <c r="OXV45" s="545"/>
      <c r="OXW45" s="545"/>
      <c r="OXX45" s="545"/>
      <c r="OXY45" s="545"/>
      <c r="OXZ45" s="545"/>
      <c r="OYA45" s="545"/>
      <c r="OYB45" s="545"/>
      <c r="OYC45" s="545"/>
      <c r="OYD45" s="545"/>
      <c r="OYE45" s="545"/>
      <c r="OYF45" s="545"/>
      <c r="OYG45" s="545"/>
      <c r="OYH45" s="545"/>
      <c r="OYI45" s="545"/>
      <c r="OYJ45" s="545"/>
      <c r="OYK45" s="545"/>
      <c r="OYL45" s="545"/>
      <c r="OYM45" s="545"/>
      <c r="OYN45" s="545"/>
      <c r="OYO45" s="545"/>
      <c r="OYP45" s="545"/>
      <c r="OYQ45" s="545"/>
      <c r="OYR45" s="545"/>
      <c r="OYS45" s="545"/>
      <c r="OYT45" s="545"/>
      <c r="OYU45" s="545"/>
      <c r="OYV45" s="545"/>
      <c r="OYW45" s="545"/>
      <c r="OYX45" s="545"/>
      <c r="OYY45" s="545"/>
      <c r="OYZ45" s="545"/>
      <c r="OZA45" s="545"/>
      <c r="OZB45" s="545"/>
      <c r="OZC45" s="545"/>
      <c r="OZD45" s="545"/>
      <c r="OZE45" s="545"/>
      <c r="OZF45" s="545"/>
      <c r="OZG45" s="545"/>
      <c r="OZH45" s="545"/>
      <c r="OZI45" s="545"/>
      <c r="OZJ45" s="545"/>
      <c r="OZK45" s="545"/>
      <c r="OZL45" s="545"/>
      <c r="OZM45" s="545"/>
      <c r="OZN45" s="545"/>
      <c r="OZO45" s="545"/>
      <c r="OZP45" s="545"/>
      <c r="OZQ45" s="545"/>
      <c r="OZR45" s="545"/>
      <c r="OZS45" s="545"/>
      <c r="OZT45" s="545"/>
      <c r="OZU45" s="545"/>
      <c r="OZV45" s="545"/>
      <c r="OZW45" s="545"/>
      <c r="OZX45" s="545"/>
      <c r="OZY45" s="545"/>
      <c r="OZZ45" s="545"/>
      <c r="PAA45" s="545"/>
      <c r="PAB45" s="545"/>
      <c r="PAC45" s="545"/>
      <c r="PAD45" s="545"/>
      <c r="PAE45" s="545"/>
      <c r="PAF45" s="545"/>
      <c r="PAG45" s="545"/>
      <c r="PAH45" s="545"/>
      <c r="PAI45" s="545"/>
      <c r="PAJ45" s="545"/>
      <c r="PAK45" s="545"/>
      <c r="PAL45" s="545"/>
      <c r="PAM45" s="545"/>
      <c r="PAN45" s="545"/>
      <c r="PAO45" s="545"/>
      <c r="PAP45" s="545"/>
      <c r="PAQ45" s="545"/>
      <c r="PAR45" s="545"/>
      <c r="PAS45" s="545"/>
      <c r="PAT45" s="545"/>
      <c r="PAU45" s="545"/>
      <c r="PAV45" s="545"/>
      <c r="PAW45" s="545"/>
      <c r="PAX45" s="545"/>
      <c r="PAY45" s="545"/>
      <c r="PAZ45" s="545"/>
      <c r="PBA45" s="545"/>
      <c r="PBB45" s="545"/>
      <c r="PBC45" s="545"/>
      <c r="PBD45" s="545"/>
      <c r="PBE45" s="545"/>
      <c r="PBF45" s="545"/>
      <c r="PBG45" s="545"/>
      <c r="PBH45" s="545"/>
      <c r="PBI45" s="545"/>
      <c r="PBJ45" s="545"/>
      <c r="PBK45" s="545"/>
      <c r="PBL45" s="545"/>
      <c r="PBM45" s="545"/>
      <c r="PBN45" s="545"/>
      <c r="PBO45" s="545"/>
      <c r="PBP45" s="545"/>
      <c r="PBQ45" s="545"/>
      <c r="PBR45" s="545"/>
      <c r="PBS45" s="545"/>
      <c r="PBT45" s="545"/>
      <c r="PBU45" s="545"/>
      <c r="PBV45" s="545"/>
      <c r="PBW45" s="545"/>
      <c r="PBX45" s="545"/>
      <c r="PBY45" s="545"/>
      <c r="PBZ45" s="545"/>
      <c r="PCA45" s="545"/>
      <c r="PCB45" s="545"/>
      <c r="PCC45" s="545"/>
      <c r="PCD45" s="545"/>
      <c r="PCE45" s="545"/>
      <c r="PCF45" s="545"/>
      <c r="PCG45" s="545"/>
      <c r="PCH45" s="545"/>
      <c r="PCI45" s="545"/>
      <c r="PCJ45" s="545"/>
      <c r="PCK45" s="545"/>
      <c r="PCL45" s="545"/>
      <c r="PCM45" s="545"/>
      <c r="PCN45" s="545"/>
      <c r="PCO45" s="545"/>
      <c r="PCP45" s="545"/>
      <c r="PCQ45" s="545"/>
      <c r="PCR45" s="545"/>
      <c r="PCS45" s="545"/>
      <c r="PCT45" s="545"/>
      <c r="PCU45" s="545"/>
      <c r="PCV45" s="545"/>
      <c r="PCW45" s="545"/>
      <c r="PCX45" s="545"/>
      <c r="PCY45" s="545"/>
      <c r="PCZ45" s="545"/>
      <c r="PDA45" s="545"/>
      <c r="PDB45" s="545"/>
      <c r="PDC45" s="545"/>
      <c r="PDD45" s="545"/>
      <c r="PDE45" s="545"/>
      <c r="PDF45" s="545"/>
      <c r="PDG45" s="545"/>
      <c r="PDH45" s="545"/>
      <c r="PDI45" s="545"/>
      <c r="PDJ45" s="545"/>
      <c r="PDK45" s="545"/>
      <c r="PDL45" s="545"/>
      <c r="PDM45" s="545"/>
      <c r="PDN45" s="545"/>
      <c r="PDO45" s="545"/>
      <c r="PDP45" s="545"/>
      <c r="PDQ45" s="545"/>
      <c r="PDR45" s="545"/>
      <c r="PDS45" s="545"/>
      <c r="PDT45" s="545"/>
      <c r="PDU45" s="545"/>
      <c r="PDV45" s="545"/>
      <c r="PDW45" s="545"/>
      <c r="PDX45" s="545"/>
      <c r="PDY45" s="545"/>
      <c r="PDZ45" s="545"/>
      <c r="PEA45" s="545"/>
      <c r="PEB45" s="545"/>
      <c r="PEC45" s="545"/>
      <c r="PED45" s="545"/>
      <c r="PEE45" s="545"/>
      <c r="PEF45" s="545"/>
      <c r="PEG45" s="545"/>
      <c r="PEH45" s="545"/>
      <c r="PEI45" s="545"/>
      <c r="PEJ45" s="545"/>
      <c r="PEK45" s="545"/>
      <c r="PEL45" s="545"/>
      <c r="PEM45" s="545"/>
      <c r="PEN45" s="545"/>
      <c r="PEO45" s="545"/>
      <c r="PEP45" s="545"/>
      <c r="PEQ45" s="545"/>
      <c r="PER45" s="545"/>
      <c r="PES45" s="545"/>
      <c r="PET45" s="545"/>
      <c r="PEU45" s="545"/>
      <c r="PEV45" s="545"/>
      <c r="PEW45" s="545"/>
      <c r="PEX45" s="545"/>
      <c r="PEY45" s="545"/>
      <c r="PEZ45" s="545"/>
      <c r="PFA45" s="545"/>
      <c r="PFB45" s="545"/>
      <c r="PFC45" s="545"/>
      <c r="PFD45" s="545"/>
      <c r="PFE45" s="545"/>
      <c r="PFF45" s="545"/>
      <c r="PFG45" s="545"/>
      <c r="PFH45" s="545"/>
      <c r="PFI45" s="545"/>
      <c r="PFJ45" s="545"/>
      <c r="PFK45" s="545"/>
      <c r="PFL45" s="545"/>
      <c r="PFM45" s="545"/>
      <c r="PFN45" s="545"/>
      <c r="PFO45" s="545"/>
      <c r="PFP45" s="545"/>
      <c r="PFQ45" s="545"/>
      <c r="PFR45" s="545"/>
      <c r="PFS45" s="545"/>
      <c r="PFT45" s="545"/>
      <c r="PFU45" s="545"/>
      <c r="PFV45" s="545"/>
      <c r="PFW45" s="545"/>
      <c r="PFX45" s="545"/>
      <c r="PFY45" s="545"/>
      <c r="PFZ45" s="545"/>
      <c r="PGA45" s="545"/>
      <c r="PGB45" s="545"/>
      <c r="PGC45" s="545"/>
      <c r="PGD45" s="545"/>
      <c r="PGE45" s="545"/>
      <c r="PGF45" s="545"/>
      <c r="PGG45" s="545"/>
      <c r="PGH45" s="545"/>
      <c r="PGI45" s="545"/>
      <c r="PGJ45" s="545"/>
      <c r="PGK45" s="545"/>
      <c r="PGL45" s="545"/>
      <c r="PGM45" s="545"/>
      <c r="PGN45" s="545"/>
      <c r="PGO45" s="545"/>
      <c r="PGP45" s="545"/>
      <c r="PGQ45" s="545"/>
      <c r="PGR45" s="545"/>
      <c r="PGS45" s="545"/>
      <c r="PGT45" s="545"/>
      <c r="PGU45" s="545"/>
      <c r="PGV45" s="545"/>
      <c r="PGW45" s="545"/>
      <c r="PGX45" s="545"/>
      <c r="PGY45" s="545"/>
      <c r="PGZ45" s="545"/>
      <c r="PHA45" s="545"/>
      <c r="PHB45" s="545"/>
      <c r="PHC45" s="545"/>
      <c r="PHD45" s="545"/>
      <c r="PHE45" s="545"/>
      <c r="PHF45" s="545"/>
      <c r="PHG45" s="545"/>
      <c r="PHH45" s="545"/>
      <c r="PHI45" s="545"/>
      <c r="PHJ45" s="545"/>
      <c r="PHK45" s="545"/>
      <c r="PHL45" s="545"/>
      <c r="PHM45" s="545"/>
      <c r="PHN45" s="545"/>
      <c r="PHO45" s="545"/>
      <c r="PHP45" s="545"/>
      <c r="PHQ45" s="545"/>
      <c r="PHR45" s="545"/>
      <c r="PHS45" s="545"/>
      <c r="PHT45" s="545"/>
      <c r="PHU45" s="545"/>
      <c r="PHV45" s="545"/>
      <c r="PHW45" s="545"/>
      <c r="PHX45" s="545"/>
      <c r="PHY45" s="545"/>
      <c r="PHZ45" s="545"/>
      <c r="PIA45" s="545"/>
      <c r="PIB45" s="545"/>
      <c r="PIC45" s="545"/>
      <c r="PID45" s="545"/>
      <c r="PIE45" s="545"/>
      <c r="PIF45" s="545"/>
      <c r="PIG45" s="545"/>
      <c r="PIH45" s="545"/>
      <c r="PII45" s="545"/>
      <c r="PIJ45" s="545"/>
      <c r="PIK45" s="545"/>
      <c r="PIL45" s="545"/>
      <c r="PIM45" s="545"/>
      <c r="PIN45" s="545"/>
      <c r="PIO45" s="545"/>
      <c r="PIP45" s="545"/>
      <c r="PIQ45" s="545"/>
      <c r="PIR45" s="545"/>
      <c r="PIS45" s="545"/>
      <c r="PIT45" s="545"/>
      <c r="PIU45" s="545"/>
      <c r="PIV45" s="545"/>
      <c r="PIW45" s="545"/>
      <c r="PIX45" s="545"/>
      <c r="PIY45" s="545"/>
      <c r="PIZ45" s="545"/>
      <c r="PJA45" s="545"/>
      <c r="PJB45" s="545"/>
      <c r="PJC45" s="545"/>
      <c r="PJD45" s="545"/>
      <c r="PJE45" s="545"/>
      <c r="PJF45" s="545"/>
      <c r="PJG45" s="545"/>
      <c r="PJH45" s="545"/>
      <c r="PJI45" s="545"/>
      <c r="PJJ45" s="545"/>
      <c r="PJK45" s="545"/>
      <c r="PJL45" s="545"/>
      <c r="PJM45" s="545"/>
      <c r="PJN45" s="545"/>
      <c r="PJO45" s="545"/>
      <c r="PJP45" s="545"/>
      <c r="PJQ45" s="545"/>
      <c r="PJR45" s="545"/>
      <c r="PJS45" s="545"/>
      <c r="PJT45" s="545"/>
      <c r="PJU45" s="545"/>
      <c r="PJV45" s="545"/>
      <c r="PJW45" s="545"/>
      <c r="PJX45" s="545"/>
      <c r="PJY45" s="545"/>
      <c r="PJZ45" s="545"/>
      <c r="PKA45" s="545"/>
      <c r="PKB45" s="545"/>
      <c r="PKC45" s="545"/>
      <c r="PKD45" s="545"/>
      <c r="PKE45" s="545"/>
      <c r="PKF45" s="545"/>
      <c r="PKG45" s="545"/>
      <c r="PKH45" s="545"/>
      <c r="PKI45" s="545"/>
      <c r="PKJ45" s="545"/>
      <c r="PKK45" s="545"/>
      <c r="PKL45" s="545"/>
      <c r="PKM45" s="545"/>
      <c r="PKN45" s="545"/>
      <c r="PKO45" s="545"/>
      <c r="PKP45" s="545"/>
      <c r="PKQ45" s="545"/>
      <c r="PKR45" s="545"/>
      <c r="PKS45" s="545"/>
      <c r="PKT45" s="545"/>
      <c r="PKU45" s="545"/>
      <c r="PKV45" s="545"/>
      <c r="PKW45" s="545"/>
      <c r="PKX45" s="545"/>
      <c r="PKY45" s="545"/>
      <c r="PKZ45" s="545"/>
      <c r="PLA45" s="545"/>
      <c r="PLB45" s="545"/>
      <c r="PLC45" s="545"/>
      <c r="PLD45" s="545"/>
      <c r="PLE45" s="545"/>
      <c r="PLF45" s="545"/>
      <c r="PLG45" s="545"/>
      <c r="PLH45" s="545"/>
      <c r="PLI45" s="545"/>
      <c r="PLJ45" s="545"/>
      <c r="PLK45" s="545"/>
      <c r="PLL45" s="545"/>
      <c r="PLM45" s="545"/>
      <c r="PLN45" s="545"/>
      <c r="PLO45" s="545"/>
      <c r="PLP45" s="545"/>
      <c r="PLQ45" s="545"/>
      <c r="PLR45" s="545"/>
      <c r="PLS45" s="545"/>
      <c r="PLT45" s="545"/>
      <c r="PLU45" s="545"/>
      <c r="PLV45" s="545"/>
      <c r="PLW45" s="545"/>
      <c r="PLX45" s="545"/>
      <c r="PLY45" s="545"/>
      <c r="PLZ45" s="545"/>
      <c r="PMA45" s="545"/>
      <c r="PMB45" s="545"/>
      <c r="PMC45" s="545"/>
      <c r="PMD45" s="545"/>
      <c r="PME45" s="545"/>
      <c r="PMF45" s="545"/>
      <c r="PMG45" s="545"/>
      <c r="PMH45" s="545"/>
      <c r="PMI45" s="545"/>
      <c r="PMJ45" s="545"/>
      <c r="PMK45" s="545"/>
      <c r="PML45" s="545"/>
      <c r="PMM45" s="545"/>
      <c r="PMN45" s="545"/>
      <c r="PMO45" s="545"/>
      <c r="PMP45" s="545"/>
      <c r="PMQ45" s="545"/>
      <c r="PMR45" s="545"/>
      <c r="PMS45" s="545"/>
      <c r="PMT45" s="545"/>
      <c r="PMU45" s="545"/>
      <c r="PMV45" s="545"/>
      <c r="PMW45" s="545"/>
      <c r="PMX45" s="545"/>
      <c r="PMY45" s="545"/>
      <c r="PMZ45" s="545"/>
      <c r="PNA45" s="545"/>
      <c r="PNB45" s="545"/>
      <c r="PNC45" s="545"/>
      <c r="PND45" s="545"/>
      <c r="PNE45" s="545"/>
      <c r="PNF45" s="545"/>
      <c r="PNG45" s="545"/>
      <c r="PNH45" s="545"/>
      <c r="PNI45" s="545"/>
      <c r="PNJ45" s="545"/>
      <c r="PNK45" s="545"/>
      <c r="PNL45" s="545"/>
      <c r="PNM45" s="545"/>
      <c r="PNN45" s="545"/>
      <c r="PNO45" s="545"/>
      <c r="PNP45" s="545"/>
      <c r="PNQ45" s="545"/>
      <c r="PNR45" s="545"/>
      <c r="PNS45" s="545"/>
      <c r="PNT45" s="545"/>
      <c r="PNU45" s="545"/>
      <c r="PNV45" s="545"/>
      <c r="PNW45" s="545"/>
      <c r="PNX45" s="545"/>
      <c r="PNY45" s="545"/>
      <c r="PNZ45" s="545"/>
      <c r="POA45" s="545"/>
      <c r="POB45" s="545"/>
      <c r="POC45" s="545"/>
      <c r="POD45" s="545"/>
      <c r="POE45" s="545"/>
      <c r="POF45" s="545"/>
      <c r="POG45" s="545"/>
      <c r="POH45" s="545"/>
      <c r="POI45" s="545"/>
      <c r="POJ45" s="545"/>
      <c r="POK45" s="545"/>
      <c r="POL45" s="545"/>
      <c r="POM45" s="545"/>
      <c r="PON45" s="545"/>
      <c r="POO45" s="545"/>
      <c r="POP45" s="545"/>
      <c r="POQ45" s="545"/>
      <c r="POR45" s="545"/>
      <c r="POS45" s="545"/>
      <c r="POT45" s="545"/>
      <c r="POU45" s="545"/>
      <c r="POV45" s="545"/>
      <c r="POW45" s="545"/>
      <c r="POX45" s="545"/>
      <c r="POY45" s="545"/>
      <c r="POZ45" s="545"/>
      <c r="PPA45" s="545"/>
      <c r="PPB45" s="545"/>
      <c r="PPC45" s="545"/>
      <c r="PPD45" s="545"/>
      <c r="PPE45" s="545"/>
      <c r="PPF45" s="545"/>
      <c r="PPG45" s="545"/>
      <c r="PPH45" s="545"/>
      <c r="PPI45" s="545"/>
      <c r="PPJ45" s="545"/>
      <c r="PPK45" s="545"/>
      <c r="PPL45" s="545"/>
      <c r="PPM45" s="545"/>
      <c r="PPN45" s="545"/>
      <c r="PPO45" s="545"/>
      <c r="PPP45" s="545"/>
      <c r="PPQ45" s="545"/>
      <c r="PPR45" s="545"/>
      <c r="PPS45" s="545"/>
      <c r="PPT45" s="545"/>
      <c r="PPU45" s="545"/>
      <c r="PPV45" s="545"/>
      <c r="PPW45" s="545"/>
      <c r="PPX45" s="545"/>
      <c r="PPY45" s="545"/>
      <c r="PPZ45" s="545"/>
      <c r="PQA45" s="545"/>
      <c r="PQB45" s="545"/>
      <c r="PQC45" s="545"/>
      <c r="PQD45" s="545"/>
      <c r="PQE45" s="545"/>
      <c r="PQF45" s="545"/>
      <c r="PQG45" s="545"/>
      <c r="PQH45" s="545"/>
      <c r="PQI45" s="545"/>
      <c r="PQJ45" s="545"/>
      <c r="PQK45" s="545"/>
      <c r="PQL45" s="545"/>
      <c r="PQM45" s="545"/>
      <c r="PQN45" s="545"/>
      <c r="PQO45" s="545"/>
      <c r="PQP45" s="545"/>
      <c r="PQQ45" s="545"/>
      <c r="PQR45" s="545"/>
      <c r="PQS45" s="545"/>
      <c r="PQT45" s="545"/>
      <c r="PQU45" s="545"/>
      <c r="PQV45" s="545"/>
      <c r="PQW45" s="545"/>
      <c r="PQX45" s="545"/>
      <c r="PQY45" s="545"/>
      <c r="PQZ45" s="545"/>
      <c r="PRA45" s="545"/>
      <c r="PRB45" s="545"/>
      <c r="PRC45" s="545"/>
      <c r="PRD45" s="545"/>
      <c r="PRE45" s="545"/>
      <c r="PRF45" s="545"/>
      <c r="PRG45" s="545"/>
      <c r="PRH45" s="545"/>
      <c r="PRI45" s="545"/>
      <c r="PRJ45" s="545"/>
      <c r="PRK45" s="545"/>
      <c r="PRL45" s="545"/>
      <c r="PRM45" s="545"/>
      <c r="PRN45" s="545"/>
      <c r="PRO45" s="545"/>
      <c r="PRP45" s="545"/>
      <c r="PRQ45" s="545"/>
      <c r="PRR45" s="545"/>
      <c r="PRS45" s="545"/>
      <c r="PRT45" s="545"/>
      <c r="PRU45" s="545"/>
      <c r="PRV45" s="545"/>
      <c r="PRW45" s="545"/>
      <c r="PRX45" s="545"/>
      <c r="PRY45" s="545"/>
      <c r="PRZ45" s="545"/>
      <c r="PSA45" s="545"/>
      <c r="PSB45" s="545"/>
      <c r="PSC45" s="545"/>
      <c r="PSD45" s="545"/>
      <c r="PSE45" s="545"/>
      <c r="PSF45" s="545"/>
      <c r="PSG45" s="545"/>
      <c r="PSH45" s="545"/>
      <c r="PSI45" s="545"/>
      <c r="PSJ45" s="545"/>
      <c r="PSK45" s="545"/>
      <c r="PSL45" s="545"/>
      <c r="PSM45" s="545"/>
      <c r="PSN45" s="545"/>
      <c r="PSO45" s="545"/>
      <c r="PSP45" s="545"/>
      <c r="PSQ45" s="545"/>
      <c r="PSR45" s="545"/>
      <c r="PSS45" s="545"/>
      <c r="PST45" s="545"/>
      <c r="PSU45" s="545"/>
      <c r="PSV45" s="545"/>
      <c r="PSW45" s="545"/>
      <c r="PSX45" s="545"/>
      <c r="PSY45" s="545"/>
      <c r="PSZ45" s="545"/>
      <c r="PTA45" s="545"/>
      <c r="PTB45" s="545"/>
      <c r="PTC45" s="545"/>
      <c r="PTD45" s="545"/>
      <c r="PTE45" s="545"/>
      <c r="PTF45" s="545"/>
      <c r="PTG45" s="545"/>
      <c r="PTH45" s="545"/>
      <c r="PTI45" s="545"/>
      <c r="PTJ45" s="545"/>
      <c r="PTK45" s="545"/>
      <c r="PTL45" s="545"/>
      <c r="PTM45" s="545"/>
      <c r="PTN45" s="545"/>
      <c r="PTO45" s="545"/>
      <c r="PTP45" s="545"/>
      <c r="PTQ45" s="545"/>
      <c r="PTR45" s="545"/>
      <c r="PTS45" s="545"/>
      <c r="PTT45" s="545"/>
      <c r="PTU45" s="545"/>
      <c r="PTV45" s="545"/>
      <c r="PTW45" s="545"/>
      <c r="PTX45" s="545"/>
      <c r="PTY45" s="545"/>
      <c r="PTZ45" s="545"/>
      <c r="PUA45" s="545"/>
      <c r="PUB45" s="545"/>
      <c r="PUC45" s="545"/>
      <c r="PUD45" s="545"/>
      <c r="PUE45" s="545"/>
      <c r="PUF45" s="545"/>
      <c r="PUG45" s="545"/>
      <c r="PUH45" s="545"/>
      <c r="PUI45" s="545"/>
      <c r="PUJ45" s="545"/>
      <c r="PUK45" s="545"/>
      <c r="PUL45" s="545"/>
      <c r="PUM45" s="545"/>
      <c r="PUN45" s="545"/>
      <c r="PUO45" s="545"/>
      <c r="PUP45" s="545"/>
      <c r="PUQ45" s="545"/>
      <c r="PUR45" s="545"/>
      <c r="PUS45" s="545"/>
      <c r="PUT45" s="545"/>
      <c r="PUU45" s="545"/>
      <c r="PUV45" s="545"/>
      <c r="PUW45" s="545"/>
      <c r="PUX45" s="545"/>
      <c r="PUY45" s="545"/>
      <c r="PUZ45" s="545"/>
      <c r="PVA45" s="545"/>
      <c r="PVB45" s="545"/>
      <c r="PVC45" s="545"/>
      <c r="PVD45" s="545"/>
      <c r="PVE45" s="545"/>
      <c r="PVF45" s="545"/>
      <c r="PVG45" s="545"/>
      <c r="PVH45" s="545"/>
      <c r="PVI45" s="545"/>
      <c r="PVJ45" s="545"/>
      <c r="PVK45" s="545"/>
      <c r="PVL45" s="545"/>
      <c r="PVM45" s="545"/>
      <c r="PVN45" s="545"/>
      <c r="PVO45" s="545"/>
      <c r="PVP45" s="545"/>
      <c r="PVQ45" s="545"/>
      <c r="PVR45" s="545"/>
      <c r="PVS45" s="545"/>
      <c r="PVT45" s="545"/>
      <c r="PVU45" s="545"/>
      <c r="PVV45" s="545"/>
      <c r="PVW45" s="545"/>
      <c r="PVX45" s="545"/>
      <c r="PVY45" s="545"/>
      <c r="PVZ45" s="545"/>
      <c r="PWA45" s="545"/>
      <c r="PWB45" s="545"/>
      <c r="PWC45" s="545"/>
      <c r="PWD45" s="545"/>
      <c r="PWE45" s="545"/>
      <c r="PWF45" s="545"/>
      <c r="PWG45" s="545"/>
      <c r="PWH45" s="545"/>
      <c r="PWI45" s="545"/>
      <c r="PWJ45" s="545"/>
      <c r="PWK45" s="545"/>
      <c r="PWL45" s="545"/>
      <c r="PWM45" s="545"/>
      <c r="PWN45" s="545"/>
      <c r="PWO45" s="545"/>
      <c r="PWP45" s="545"/>
      <c r="PWQ45" s="545"/>
      <c r="PWR45" s="545"/>
      <c r="PWS45" s="545"/>
      <c r="PWT45" s="545"/>
      <c r="PWU45" s="545"/>
      <c r="PWV45" s="545"/>
      <c r="PWW45" s="545"/>
      <c r="PWX45" s="545"/>
      <c r="PWY45" s="545"/>
      <c r="PWZ45" s="545"/>
      <c r="PXA45" s="545"/>
      <c r="PXB45" s="545"/>
      <c r="PXC45" s="545"/>
      <c r="PXD45" s="545"/>
      <c r="PXE45" s="545"/>
      <c r="PXF45" s="545"/>
      <c r="PXG45" s="545"/>
      <c r="PXH45" s="545"/>
      <c r="PXI45" s="545"/>
      <c r="PXJ45" s="545"/>
      <c r="PXK45" s="545"/>
      <c r="PXL45" s="545"/>
      <c r="PXM45" s="545"/>
      <c r="PXN45" s="545"/>
      <c r="PXO45" s="545"/>
      <c r="PXP45" s="545"/>
      <c r="PXQ45" s="545"/>
      <c r="PXR45" s="545"/>
      <c r="PXS45" s="545"/>
      <c r="PXT45" s="545"/>
      <c r="PXU45" s="545"/>
      <c r="PXV45" s="545"/>
      <c r="PXW45" s="545"/>
      <c r="PXX45" s="545"/>
      <c r="PXY45" s="545"/>
      <c r="PXZ45" s="545"/>
      <c r="PYA45" s="545"/>
      <c r="PYB45" s="545"/>
      <c r="PYC45" s="545"/>
      <c r="PYD45" s="545"/>
      <c r="PYE45" s="545"/>
      <c r="PYF45" s="545"/>
      <c r="PYG45" s="545"/>
      <c r="PYH45" s="545"/>
      <c r="PYI45" s="545"/>
      <c r="PYJ45" s="545"/>
      <c r="PYK45" s="545"/>
      <c r="PYL45" s="545"/>
      <c r="PYM45" s="545"/>
      <c r="PYN45" s="545"/>
      <c r="PYO45" s="545"/>
      <c r="PYP45" s="545"/>
      <c r="PYQ45" s="545"/>
      <c r="PYR45" s="545"/>
      <c r="PYS45" s="545"/>
      <c r="PYT45" s="545"/>
      <c r="PYU45" s="545"/>
      <c r="PYV45" s="545"/>
      <c r="PYW45" s="545"/>
      <c r="PYX45" s="545"/>
      <c r="PYY45" s="545"/>
      <c r="PYZ45" s="545"/>
      <c r="PZA45" s="545"/>
      <c r="PZB45" s="545"/>
      <c r="PZC45" s="545"/>
      <c r="PZD45" s="545"/>
      <c r="PZE45" s="545"/>
      <c r="PZF45" s="545"/>
      <c r="PZG45" s="545"/>
      <c r="PZH45" s="545"/>
      <c r="PZI45" s="545"/>
      <c r="PZJ45" s="545"/>
      <c r="PZK45" s="545"/>
      <c r="PZL45" s="545"/>
      <c r="PZM45" s="545"/>
      <c r="PZN45" s="545"/>
      <c r="PZO45" s="545"/>
      <c r="PZP45" s="545"/>
      <c r="PZQ45" s="545"/>
      <c r="PZR45" s="545"/>
      <c r="PZS45" s="545"/>
      <c r="PZT45" s="545"/>
      <c r="PZU45" s="545"/>
      <c r="PZV45" s="545"/>
      <c r="PZW45" s="545"/>
      <c r="PZX45" s="545"/>
      <c r="PZY45" s="545"/>
      <c r="PZZ45" s="545"/>
      <c r="QAA45" s="545"/>
      <c r="QAB45" s="545"/>
      <c r="QAC45" s="545"/>
      <c r="QAD45" s="545"/>
      <c r="QAE45" s="545"/>
      <c r="QAF45" s="545"/>
      <c r="QAG45" s="545"/>
      <c r="QAH45" s="545"/>
      <c r="QAI45" s="545"/>
      <c r="QAJ45" s="545"/>
      <c r="QAK45" s="545"/>
      <c r="QAL45" s="545"/>
      <c r="QAM45" s="545"/>
      <c r="QAN45" s="545"/>
      <c r="QAO45" s="545"/>
      <c r="QAP45" s="545"/>
      <c r="QAQ45" s="545"/>
      <c r="QAR45" s="545"/>
      <c r="QAS45" s="545"/>
      <c r="QAT45" s="545"/>
      <c r="QAU45" s="545"/>
      <c r="QAV45" s="545"/>
      <c r="QAW45" s="545"/>
      <c r="QAX45" s="545"/>
      <c r="QAY45" s="545"/>
      <c r="QAZ45" s="545"/>
      <c r="QBA45" s="545"/>
      <c r="QBB45" s="545"/>
      <c r="QBC45" s="545"/>
      <c r="QBD45" s="545"/>
      <c r="QBE45" s="545"/>
      <c r="QBF45" s="545"/>
      <c r="QBG45" s="545"/>
      <c r="QBH45" s="545"/>
      <c r="QBI45" s="545"/>
      <c r="QBJ45" s="545"/>
      <c r="QBK45" s="545"/>
      <c r="QBL45" s="545"/>
      <c r="QBM45" s="545"/>
      <c r="QBN45" s="545"/>
      <c r="QBO45" s="545"/>
      <c r="QBP45" s="545"/>
      <c r="QBQ45" s="545"/>
      <c r="QBR45" s="545"/>
      <c r="QBS45" s="545"/>
      <c r="QBT45" s="545"/>
      <c r="QBU45" s="545"/>
      <c r="QBV45" s="545"/>
      <c r="QBW45" s="545"/>
      <c r="QBX45" s="545"/>
      <c r="QBY45" s="545"/>
      <c r="QBZ45" s="545"/>
      <c r="QCA45" s="545"/>
      <c r="QCB45" s="545"/>
      <c r="QCC45" s="545"/>
      <c r="QCD45" s="545"/>
      <c r="QCE45" s="545"/>
      <c r="QCF45" s="545"/>
      <c r="QCG45" s="545"/>
      <c r="QCH45" s="545"/>
      <c r="QCI45" s="545"/>
      <c r="QCJ45" s="545"/>
      <c r="QCK45" s="545"/>
      <c r="QCL45" s="545"/>
      <c r="QCM45" s="545"/>
      <c r="QCN45" s="545"/>
      <c r="QCO45" s="545"/>
      <c r="QCP45" s="545"/>
      <c r="QCQ45" s="545"/>
      <c r="QCR45" s="545"/>
      <c r="QCS45" s="545"/>
      <c r="QCT45" s="545"/>
      <c r="QCU45" s="545"/>
      <c r="QCV45" s="545"/>
      <c r="QCW45" s="545"/>
      <c r="QCX45" s="545"/>
      <c r="QCY45" s="545"/>
      <c r="QCZ45" s="545"/>
      <c r="QDA45" s="545"/>
      <c r="QDB45" s="545"/>
      <c r="QDC45" s="545"/>
      <c r="QDD45" s="545"/>
      <c r="QDE45" s="545"/>
      <c r="QDF45" s="545"/>
      <c r="QDG45" s="545"/>
      <c r="QDH45" s="545"/>
      <c r="QDI45" s="545"/>
      <c r="QDJ45" s="545"/>
      <c r="QDK45" s="545"/>
      <c r="QDL45" s="545"/>
      <c r="QDM45" s="545"/>
      <c r="QDN45" s="545"/>
      <c r="QDO45" s="545"/>
      <c r="QDP45" s="545"/>
      <c r="QDQ45" s="545"/>
      <c r="QDR45" s="545"/>
      <c r="QDS45" s="545"/>
      <c r="QDT45" s="545"/>
      <c r="QDU45" s="545"/>
      <c r="QDV45" s="545"/>
      <c r="QDW45" s="545"/>
      <c r="QDX45" s="545"/>
      <c r="QDY45" s="545"/>
      <c r="QDZ45" s="545"/>
      <c r="QEA45" s="545"/>
      <c r="QEB45" s="545"/>
      <c r="QEC45" s="545"/>
      <c r="QED45" s="545"/>
      <c r="QEE45" s="545"/>
      <c r="QEF45" s="545"/>
      <c r="QEG45" s="545"/>
      <c r="QEH45" s="545"/>
      <c r="QEI45" s="545"/>
      <c r="QEJ45" s="545"/>
      <c r="QEK45" s="545"/>
      <c r="QEL45" s="545"/>
      <c r="QEM45" s="545"/>
      <c r="QEN45" s="545"/>
      <c r="QEO45" s="545"/>
      <c r="QEP45" s="545"/>
      <c r="QEQ45" s="545"/>
      <c r="QER45" s="545"/>
      <c r="QES45" s="545"/>
      <c r="QET45" s="545"/>
      <c r="QEU45" s="545"/>
      <c r="QEV45" s="545"/>
      <c r="QEW45" s="545"/>
      <c r="QEX45" s="545"/>
      <c r="QEY45" s="545"/>
      <c r="QEZ45" s="545"/>
      <c r="QFA45" s="545"/>
      <c r="QFB45" s="545"/>
      <c r="QFC45" s="545"/>
      <c r="QFD45" s="545"/>
      <c r="QFE45" s="545"/>
      <c r="QFF45" s="545"/>
      <c r="QFG45" s="545"/>
      <c r="QFH45" s="545"/>
      <c r="QFI45" s="545"/>
      <c r="QFJ45" s="545"/>
      <c r="QFK45" s="545"/>
      <c r="QFL45" s="545"/>
      <c r="QFM45" s="545"/>
      <c r="QFN45" s="545"/>
      <c r="QFO45" s="545"/>
      <c r="QFP45" s="545"/>
      <c r="QFQ45" s="545"/>
      <c r="QFR45" s="545"/>
      <c r="QFS45" s="545"/>
      <c r="QFT45" s="545"/>
      <c r="QFU45" s="545"/>
      <c r="QFV45" s="545"/>
      <c r="QFW45" s="545"/>
      <c r="QFX45" s="545"/>
      <c r="QFY45" s="545"/>
      <c r="QFZ45" s="545"/>
      <c r="QGA45" s="545"/>
      <c r="QGB45" s="545"/>
      <c r="QGC45" s="545"/>
      <c r="QGD45" s="545"/>
      <c r="QGE45" s="545"/>
      <c r="QGF45" s="545"/>
      <c r="QGG45" s="545"/>
      <c r="QGH45" s="545"/>
      <c r="QGI45" s="545"/>
      <c r="QGJ45" s="545"/>
      <c r="QGK45" s="545"/>
      <c r="QGL45" s="545"/>
      <c r="QGM45" s="545"/>
      <c r="QGN45" s="545"/>
      <c r="QGO45" s="545"/>
      <c r="QGP45" s="545"/>
      <c r="QGQ45" s="545"/>
      <c r="QGR45" s="545"/>
      <c r="QGS45" s="545"/>
      <c r="QGT45" s="545"/>
      <c r="QGU45" s="545"/>
      <c r="QGV45" s="545"/>
      <c r="QGW45" s="545"/>
      <c r="QGX45" s="545"/>
      <c r="QGY45" s="545"/>
      <c r="QGZ45" s="545"/>
      <c r="QHA45" s="545"/>
      <c r="QHB45" s="545"/>
      <c r="QHC45" s="545"/>
      <c r="QHD45" s="545"/>
      <c r="QHE45" s="545"/>
      <c r="QHF45" s="545"/>
      <c r="QHG45" s="545"/>
      <c r="QHH45" s="545"/>
      <c r="QHI45" s="545"/>
      <c r="QHJ45" s="545"/>
      <c r="QHK45" s="545"/>
      <c r="QHL45" s="545"/>
      <c r="QHM45" s="545"/>
      <c r="QHN45" s="545"/>
      <c r="QHO45" s="545"/>
      <c r="QHP45" s="545"/>
      <c r="QHQ45" s="545"/>
      <c r="QHR45" s="545"/>
      <c r="QHS45" s="545"/>
      <c r="QHT45" s="545"/>
      <c r="QHU45" s="545"/>
      <c r="QHV45" s="545"/>
      <c r="QHW45" s="545"/>
      <c r="QHX45" s="545"/>
      <c r="QHY45" s="545"/>
      <c r="QHZ45" s="545"/>
      <c r="QIA45" s="545"/>
      <c r="QIB45" s="545"/>
      <c r="QIC45" s="545"/>
      <c r="QID45" s="545"/>
      <c r="QIE45" s="545"/>
      <c r="QIF45" s="545"/>
      <c r="QIG45" s="545"/>
      <c r="QIH45" s="545"/>
      <c r="QII45" s="545"/>
      <c r="QIJ45" s="545"/>
      <c r="QIK45" s="545"/>
      <c r="QIL45" s="545"/>
      <c r="QIM45" s="545"/>
      <c r="QIN45" s="545"/>
      <c r="QIO45" s="545"/>
      <c r="QIP45" s="545"/>
      <c r="QIQ45" s="545"/>
      <c r="QIR45" s="545"/>
      <c r="QIS45" s="545"/>
      <c r="QIT45" s="545"/>
      <c r="QIU45" s="545"/>
      <c r="QIV45" s="545"/>
      <c r="QIW45" s="545"/>
      <c r="QIX45" s="545"/>
      <c r="QIY45" s="545"/>
      <c r="QIZ45" s="545"/>
      <c r="QJA45" s="545"/>
      <c r="QJB45" s="545"/>
      <c r="QJC45" s="545"/>
      <c r="QJD45" s="545"/>
      <c r="QJE45" s="545"/>
      <c r="QJF45" s="545"/>
      <c r="QJG45" s="545"/>
      <c r="QJH45" s="545"/>
      <c r="QJI45" s="545"/>
      <c r="QJJ45" s="545"/>
      <c r="QJK45" s="545"/>
      <c r="QJL45" s="545"/>
      <c r="QJM45" s="545"/>
      <c r="QJN45" s="545"/>
      <c r="QJO45" s="545"/>
      <c r="QJP45" s="545"/>
      <c r="QJQ45" s="545"/>
      <c r="QJR45" s="545"/>
      <c r="QJS45" s="545"/>
      <c r="QJT45" s="545"/>
      <c r="QJU45" s="545"/>
      <c r="QJV45" s="545"/>
      <c r="QJW45" s="545"/>
      <c r="QJX45" s="545"/>
      <c r="QJY45" s="545"/>
      <c r="QJZ45" s="545"/>
      <c r="QKA45" s="545"/>
      <c r="QKB45" s="545"/>
      <c r="QKC45" s="545"/>
      <c r="QKD45" s="545"/>
      <c r="QKE45" s="545"/>
      <c r="QKF45" s="545"/>
      <c r="QKG45" s="545"/>
      <c r="QKH45" s="545"/>
      <c r="QKI45" s="545"/>
      <c r="QKJ45" s="545"/>
      <c r="QKK45" s="545"/>
      <c r="QKL45" s="545"/>
      <c r="QKM45" s="545"/>
      <c r="QKN45" s="545"/>
      <c r="QKO45" s="545"/>
      <c r="QKP45" s="545"/>
      <c r="QKQ45" s="545"/>
      <c r="QKR45" s="545"/>
      <c r="QKS45" s="545"/>
      <c r="QKT45" s="545"/>
      <c r="QKU45" s="545"/>
      <c r="QKV45" s="545"/>
      <c r="QKW45" s="545"/>
      <c r="QKX45" s="545"/>
      <c r="QKY45" s="545"/>
      <c r="QKZ45" s="545"/>
      <c r="QLA45" s="545"/>
      <c r="QLB45" s="545"/>
      <c r="QLC45" s="545"/>
      <c r="QLD45" s="545"/>
      <c r="QLE45" s="545"/>
      <c r="QLF45" s="545"/>
      <c r="QLG45" s="545"/>
      <c r="QLH45" s="545"/>
      <c r="QLI45" s="545"/>
      <c r="QLJ45" s="545"/>
      <c r="QLK45" s="545"/>
      <c r="QLL45" s="545"/>
      <c r="QLM45" s="545"/>
      <c r="QLN45" s="545"/>
      <c r="QLO45" s="545"/>
      <c r="QLP45" s="545"/>
      <c r="QLQ45" s="545"/>
      <c r="QLR45" s="545"/>
      <c r="QLS45" s="545"/>
      <c r="QLT45" s="545"/>
      <c r="QLU45" s="545"/>
      <c r="QLV45" s="545"/>
      <c r="QLW45" s="545"/>
      <c r="QLX45" s="545"/>
      <c r="QLY45" s="545"/>
      <c r="QLZ45" s="545"/>
      <c r="QMA45" s="545"/>
      <c r="QMB45" s="545"/>
      <c r="QMC45" s="545"/>
      <c r="QMD45" s="545"/>
      <c r="QME45" s="545"/>
      <c r="QMF45" s="545"/>
      <c r="QMG45" s="545"/>
      <c r="QMH45" s="545"/>
      <c r="QMI45" s="545"/>
      <c r="QMJ45" s="545"/>
      <c r="QMK45" s="545"/>
      <c r="QML45" s="545"/>
      <c r="QMM45" s="545"/>
      <c r="QMN45" s="545"/>
      <c r="QMO45" s="545"/>
      <c r="QMP45" s="545"/>
      <c r="QMQ45" s="545"/>
      <c r="QMR45" s="545"/>
      <c r="QMS45" s="545"/>
      <c r="QMT45" s="545"/>
      <c r="QMU45" s="545"/>
      <c r="QMV45" s="545"/>
      <c r="QMW45" s="545"/>
      <c r="QMX45" s="545"/>
      <c r="QMY45" s="545"/>
      <c r="QMZ45" s="545"/>
      <c r="QNA45" s="545"/>
      <c r="QNB45" s="545"/>
      <c r="QNC45" s="545"/>
      <c r="QND45" s="545"/>
      <c r="QNE45" s="545"/>
      <c r="QNF45" s="545"/>
      <c r="QNG45" s="545"/>
      <c r="QNH45" s="545"/>
      <c r="QNI45" s="545"/>
      <c r="QNJ45" s="545"/>
      <c r="QNK45" s="545"/>
      <c r="QNL45" s="545"/>
      <c r="QNM45" s="545"/>
      <c r="QNN45" s="545"/>
      <c r="QNO45" s="545"/>
      <c r="QNP45" s="545"/>
      <c r="QNQ45" s="545"/>
      <c r="QNR45" s="545"/>
      <c r="QNS45" s="545"/>
      <c r="QNT45" s="545"/>
      <c r="QNU45" s="545"/>
      <c r="QNV45" s="545"/>
      <c r="QNW45" s="545"/>
      <c r="QNX45" s="545"/>
      <c r="QNY45" s="545"/>
      <c r="QNZ45" s="545"/>
      <c r="QOA45" s="545"/>
      <c r="QOB45" s="545"/>
      <c r="QOC45" s="545"/>
      <c r="QOD45" s="545"/>
      <c r="QOE45" s="545"/>
      <c r="QOF45" s="545"/>
      <c r="QOG45" s="545"/>
      <c r="QOH45" s="545"/>
      <c r="QOI45" s="545"/>
      <c r="QOJ45" s="545"/>
      <c r="QOK45" s="545"/>
      <c r="QOL45" s="545"/>
      <c r="QOM45" s="545"/>
      <c r="QON45" s="545"/>
      <c r="QOO45" s="545"/>
      <c r="QOP45" s="545"/>
      <c r="QOQ45" s="545"/>
      <c r="QOR45" s="545"/>
      <c r="QOS45" s="545"/>
      <c r="QOT45" s="545"/>
      <c r="QOU45" s="545"/>
      <c r="QOV45" s="545"/>
      <c r="QOW45" s="545"/>
      <c r="QOX45" s="545"/>
      <c r="QOY45" s="545"/>
      <c r="QOZ45" s="545"/>
      <c r="QPA45" s="545"/>
      <c r="QPB45" s="545"/>
      <c r="QPC45" s="545"/>
      <c r="QPD45" s="545"/>
      <c r="QPE45" s="545"/>
      <c r="QPF45" s="545"/>
      <c r="QPG45" s="545"/>
      <c r="QPH45" s="545"/>
      <c r="QPI45" s="545"/>
      <c r="QPJ45" s="545"/>
      <c r="QPK45" s="545"/>
      <c r="QPL45" s="545"/>
      <c r="QPM45" s="545"/>
      <c r="QPN45" s="545"/>
      <c r="QPO45" s="545"/>
      <c r="QPP45" s="545"/>
      <c r="QPQ45" s="545"/>
      <c r="QPR45" s="545"/>
      <c r="QPS45" s="545"/>
      <c r="QPT45" s="545"/>
      <c r="QPU45" s="545"/>
      <c r="QPV45" s="545"/>
      <c r="QPW45" s="545"/>
      <c r="QPX45" s="545"/>
      <c r="QPY45" s="545"/>
      <c r="QPZ45" s="545"/>
      <c r="QQA45" s="545"/>
      <c r="QQB45" s="545"/>
      <c r="QQC45" s="545"/>
      <c r="QQD45" s="545"/>
      <c r="QQE45" s="545"/>
      <c r="QQF45" s="545"/>
      <c r="QQG45" s="545"/>
      <c r="QQH45" s="545"/>
      <c r="QQI45" s="545"/>
      <c r="QQJ45" s="545"/>
      <c r="QQK45" s="545"/>
      <c r="QQL45" s="545"/>
      <c r="QQM45" s="545"/>
      <c r="QQN45" s="545"/>
      <c r="QQO45" s="545"/>
      <c r="QQP45" s="545"/>
      <c r="QQQ45" s="545"/>
      <c r="QQR45" s="545"/>
      <c r="QQS45" s="545"/>
      <c r="QQT45" s="545"/>
      <c r="QQU45" s="545"/>
      <c r="QQV45" s="545"/>
      <c r="QQW45" s="545"/>
      <c r="QQX45" s="545"/>
      <c r="QQY45" s="545"/>
      <c r="QQZ45" s="545"/>
      <c r="QRA45" s="545"/>
      <c r="QRB45" s="545"/>
      <c r="QRC45" s="545"/>
      <c r="QRD45" s="545"/>
      <c r="QRE45" s="545"/>
      <c r="QRF45" s="545"/>
      <c r="QRG45" s="545"/>
      <c r="QRH45" s="545"/>
      <c r="QRI45" s="545"/>
      <c r="QRJ45" s="545"/>
      <c r="QRK45" s="545"/>
      <c r="QRL45" s="545"/>
      <c r="QRM45" s="545"/>
      <c r="QRN45" s="545"/>
      <c r="QRO45" s="545"/>
      <c r="QRP45" s="545"/>
      <c r="QRQ45" s="545"/>
      <c r="QRR45" s="545"/>
      <c r="QRS45" s="545"/>
      <c r="QRT45" s="545"/>
      <c r="QRU45" s="545"/>
      <c r="QRV45" s="545"/>
      <c r="QRW45" s="545"/>
      <c r="QRX45" s="545"/>
      <c r="QRY45" s="545"/>
      <c r="QRZ45" s="545"/>
      <c r="QSA45" s="545"/>
      <c r="QSB45" s="545"/>
      <c r="QSC45" s="545"/>
      <c r="QSD45" s="545"/>
      <c r="QSE45" s="545"/>
      <c r="QSF45" s="545"/>
      <c r="QSG45" s="545"/>
      <c r="QSH45" s="545"/>
      <c r="QSI45" s="545"/>
      <c r="QSJ45" s="545"/>
      <c r="QSK45" s="545"/>
      <c r="QSL45" s="545"/>
      <c r="QSM45" s="545"/>
      <c r="QSN45" s="545"/>
      <c r="QSO45" s="545"/>
      <c r="QSP45" s="545"/>
      <c r="QSQ45" s="545"/>
      <c r="QSR45" s="545"/>
      <c r="QSS45" s="545"/>
      <c r="QST45" s="545"/>
      <c r="QSU45" s="545"/>
      <c r="QSV45" s="545"/>
      <c r="QSW45" s="545"/>
      <c r="QSX45" s="545"/>
      <c r="QSY45" s="545"/>
      <c r="QSZ45" s="545"/>
      <c r="QTA45" s="545"/>
      <c r="QTB45" s="545"/>
      <c r="QTC45" s="545"/>
      <c r="QTD45" s="545"/>
      <c r="QTE45" s="545"/>
      <c r="QTF45" s="545"/>
      <c r="QTG45" s="545"/>
      <c r="QTH45" s="545"/>
      <c r="QTI45" s="545"/>
      <c r="QTJ45" s="545"/>
      <c r="QTK45" s="545"/>
      <c r="QTL45" s="545"/>
      <c r="QTM45" s="545"/>
      <c r="QTN45" s="545"/>
      <c r="QTO45" s="545"/>
      <c r="QTP45" s="545"/>
      <c r="QTQ45" s="545"/>
      <c r="QTR45" s="545"/>
      <c r="QTS45" s="545"/>
      <c r="QTT45" s="545"/>
      <c r="QTU45" s="545"/>
      <c r="QTV45" s="545"/>
      <c r="QTW45" s="545"/>
      <c r="QTX45" s="545"/>
      <c r="QTY45" s="545"/>
      <c r="QTZ45" s="545"/>
      <c r="QUA45" s="545"/>
      <c r="QUB45" s="545"/>
      <c r="QUC45" s="545"/>
      <c r="QUD45" s="545"/>
      <c r="QUE45" s="545"/>
      <c r="QUF45" s="545"/>
      <c r="QUG45" s="545"/>
      <c r="QUH45" s="545"/>
      <c r="QUI45" s="545"/>
      <c r="QUJ45" s="545"/>
      <c r="QUK45" s="545"/>
      <c r="QUL45" s="545"/>
      <c r="QUM45" s="545"/>
      <c r="QUN45" s="545"/>
      <c r="QUO45" s="545"/>
      <c r="QUP45" s="545"/>
      <c r="QUQ45" s="545"/>
      <c r="QUR45" s="545"/>
      <c r="QUS45" s="545"/>
      <c r="QUT45" s="545"/>
      <c r="QUU45" s="545"/>
      <c r="QUV45" s="545"/>
      <c r="QUW45" s="545"/>
      <c r="QUX45" s="545"/>
      <c r="QUY45" s="545"/>
      <c r="QUZ45" s="545"/>
      <c r="QVA45" s="545"/>
      <c r="QVB45" s="545"/>
      <c r="QVC45" s="545"/>
      <c r="QVD45" s="545"/>
      <c r="QVE45" s="545"/>
      <c r="QVF45" s="545"/>
      <c r="QVG45" s="545"/>
      <c r="QVH45" s="545"/>
      <c r="QVI45" s="545"/>
      <c r="QVJ45" s="545"/>
      <c r="QVK45" s="545"/>
      <c r="QVL45" s="545"/>
      <c r="QVM45" s="545"/>
      <c r="QVN45" s="545"/>
      <c r="QVO45" s="545"/>
      <c r="QVP45" s="545"/>
      <c r="QVQ45" s="545"/>
      <c r="QVR45" s="545"/>
      <c r="QVS45" s="545"/>
      <c r="QVT45" s="545"/>
      <c r="QVU45" s="545"/>
      <c r="QVV45" s="545"/>
      <c r="QVW45" s="545"/>
      <c r="QVX45" s="545"/>
      <c r="QVY45" s="545"/>
      <c r="QVZ45" s="545"/>
      <c r="QWA45" s="545"/>
      <c r="QWB45" s="545"/>
      <c r="QWC45" s="545"/>
      <c r="QWD45" s="545"/>
      <c r="QWE45" s="545"/>
      <c r="QWF45" s="545"/>
      <c r="QWG45" s="545"/>
      <c r="QWH45" s="545"/>
      <c r="QWI45" s="545"/>
      <c r="QWJ45" s="545"/>
      <c r="QWK45" s="545"/>
      <c r="QWL45" s="545"/>
      <c r="QWM45" s="545"/>
      <c r="QWN45" s="545"/>
      <c r="QWO45" s="545"/>
      <c r="QWP45" s="545"/>
      <c r="QWQ45" s="545"/>
      <c r="QWR45" s="545"/>
      <c r="QWS45" s="545"/>
      <c r="QWT45" s="545"/>
      <c r="QWU45" s="545"/>
      <c r="QWV45" s="545"/>
      <c r="QWW45" s="545"/>
      <c r="QWX45" s="545"/>
      <c r="QWY45" s="545"/>
      <c r="QWZ45" s="545"/>
      <c r="QXA45" s="545"/>
      <c r="QXB45" s="545"/>
      <c r="QXC45" s="545"/>
      <c r="QXD45" s="545"/>
      <c r="QXE45" s="545"/>
      <c r="QXF45" s="545"/>
      <c r="QXG45" s="545"/>
      <c r="QXH45" s="545"/>
      <c r="QXI45" s="545"/>
      <c r="QXJ45" s="545"/>
      <c r="QXK45" s="545"/>
      <c r="QXL45" s="545"/>
      <c r="QXM45" s="545"/>
      <c r="QXN45" s="545"/>
      <c r="QXO45" s="545"/>
      <c r="QXP45" s="545"/>
      <c r="QXQ45" s="545"/>
      <c r="QXR45" s="545"/>
      <c r="QXS45" s="545"/>
      <c r="QXT45" s="545"/>
      <c r="QXU45" s="545"/>
      <c r="QXV45" s="545"/>
      <c r="QXW45" s="545"/>
      <c r="QXX45" s="545"/>
      <c r="QXY45" s="545"/>
      <c r="QXZ45" s="545"/>
      <c r="QYA45" s="545"/>
      <c r="QYB45" s="545"/>
      <c r="QYC45" s="545"/>
      <c r="QYD45" s="545"/>
      <c r="QYE45" s="545"/>
      <c r="QYF45" s="545"/>
      <c r="QYG45" s="545"/>
      <c r="QYH45" s="545"/>
      <c r="QYI45" s="545"/>
      <c r="QYJ45" s="545"/>
      <c r="QYK45" s="545"/>
      <c r="QYL45" s="545"/>
      <c r="QYM45" s="545"/>
      <c r="QYN45" s="545"/>
      <c r="QYO45" s="545"/>
      <c r="QYP45" s="545"/>
      <c r="QYQ45" s="545"/>
      <c r="QYR45" s="545"/>
      <c r="QYS45" s="545"/>
      <c r="QYT45" s="545"/>
      <c r="QYU45" s="545"/>
      <c r="QYV45" s="545"/>
      <c r="QYW45" s="545"/>
      <c r="QYX45" s="545"/>
      <c r="QYY45" s="545"/>
      <c r="QYZ45" s="545"/>
      <c r="QZA45" s="545"/>
      <c r="QZB45" s="545"/>
      <c r="QZC45" s="545"/>
      <c r="QZD45" s="545"/>
      <c r="QZE45" s="545"/>
      <c r="QZF45" s="545"/>
      <c r="QZG45" s="545"/>
      <c r="QZH45" s="545"/>
      <c r="QZI45" s="545"/>
      <c r="QZJ45" s="545"/>
      <c r="QZK45" s="545"/>
      <c r="QZL45" s="545"/>
      <c r="QZM45" s="545"/>
      <c r="QZN45" s="545"/>
      <c r="QZO45" s="545"/>
      <c r="QZP45" s="545"/>
      <c r="QZQ45" s="545"/>
      <c r="QZR45" s="545"/>
      <c r="QZS45" s="545"/>
      <c r="QZT45" s="545"/>
      <c r="QZU45" s="545"/>
      <c r="QZV45" s="545"/>
      <c r="QZW45" s="545"/>
      <c r="QZX45" s="545"/>
      <c r="QZY45" s="545"/>
      <c r="QZZ45" s="545"/>
      <c r="RAA45" s="545"/>
      <c r="RAB45" s="545"/>
      <c r="RAC45" s="545"/>
      <c r="RAD45" s="545"/>
      <c r="RAE45" s="545"/>
      <c r="RAF45" s="545"/>
      <c r="RAG45" s="545"/>
      <c r="RAH45" s="545"/>
      <c r="RAI45" s="545"/>
      <c r="RAJ45" s="545"/>
      <c r="RAK45" s="545"/>
      <c r="RAL45" s="545"/>
      <c r="RAM45" s="545"/>
      <c r="RAN45" s="545"/>
      <c r="RAO45" s="545"/>
      <c r="RAP45" s="545"/>
      <c r="RAQ45" s="545"/>
      <c r="RAR45" s="545"/>
      <c r="RAS45" s="545"/>
      <c r="RAT45" s="545"/>
      <c r="RAU45" s="545"/>
      <c r="RAV45" s="545"/>
      <c r="RAW45" s="545"/>
      <c r="RAX45" s="545"/>
      <c r="RAY45" s="545"/>
      <c r="RAZ45" s="545"/>
      <c r="RBA45" s="545"/>
      <c r="RBB45" s="545"/>
      <c r="RBC45" s="545"/>
      <c r="RBD45" s="545"/>
      <c r="RBE45" s="545"/>
      <c r="RBF45" s="545"/>
      <c r="RBG45" s="545"/>
      <c r="RBH45" s="545"/>
      <c r="RBI45" s="545"/>
      <c r="RBJ45" s="545"/>
      <c r="RBK45" s="545"/>
      <c r="RBL45" s="545"/>
      <c r="RBM45" s="545"/>
      <c r="RBN45" s="545"/>
      <c r="RBO45" s="545"/>
      <c r="RBP45" s="545"/>
      <c r="RBQ45" s="545"/>
      <c r="RBR45" s="545"/>
      <c r="RBS45" s="545"/>
      <c r="RBT45" s="545"/>
      <c r="RBU45" s="545"/>
      <c r="RBV45" s="545"/>
      <c r="RBW45" s="545"/>
      <c r="RBX45" s="545"/>
      <c r="RBY45" s="545"/>
      <c r="RBZ45" s="545"/>
      <c r="RCA45" s="545"/>
      <c r="RCB45" s="545"/>
      <c r="RCC45" s="545"/>
      <c r="RCD45" s="545"/>
      <c r="RCE45" s="545"/>
      <c r="RCF45" s="545"/>
      <c r="RCG45" s="545"/>
      <c r="RCH45" s="545"/>
      <c r="RCI45" s="545"/>
      <c r="RCJ45" s="545"/>
      <c r="RCK45" s="545"/>
      <c r="RCL45" s="545"/>
      <c r="RCM45" s="545"/>
      <c r="RCN45" s="545"/>
      <c r="RCO45" s="545"/>
      <c r="RCP45" s="545"/>
      <c r="RCQ45" s="545"/>
      <c r="RCR45" s="545"/>
      <c r="RCS45" s="545"/>
      <c r="RCT45" s="545"/>
      <c r="RCU45" s="545"/>
      <c r="RCV45" s="545"/>
      <c r="RCW45" s="545"/>
      <c r="RCX45" s="545"/>
      <c r="RCY45" s="545"/>
      <c r="RCZ45" s="545"/>
      <c r="RDA45" s="545"/>
      <c r="RDB45" s="545"/>
      <c r="RDC45" s="545"/>
      <c r="RDD45" s="545"/>
      <c r="RDE45" s="545"/>
      <c r="RDF45" s="545"/>
      <c r="RDG45" s="545"/>
      <c r="RDH45" s="545"/>
      <c r="RDI45" s="545"/>
      <c r="RDJ45" s="545"/>
      <c r="RDK45" s="545"/>
      <c r="RDL45" s="545"/>
      <c r="RDM45" s="545"/>
      <c r="RDN45" s="545"/>
      <c r="RDO45" s="545"/>
      <c r="RDP45" s="545"/>
      <c r="RDQ45" s="545"/>
      <c r="RDR45" s="545"/>
      <c r="RDS45" s="545"/>
      <c r="RDT45" s="545"/>
      <c r="RDU45" s="545"/>
      <c r="RDV45" s="545"/>
      <c r="RDW45" s="545"/>
      <c r="RDX45" s="545"/>
      <c r="RDY45" s="545"/>
      <c r="RDZ45" s="545"/>
      <c r="REA45" s="545"/>
      <c r="REB45" s="545"/>
      <c r="REC45" s="545"/>
      <c r="RED45" s="545"/>
      <c r="REE45" s="545"/>
      <c r="REF45" s="545"/>
      <c r="REG45" s="545"/>
      <c r="REH45" s="545"/>
      <c r="REI45" s="545"/>
      <c r="REJ45" s="545"/>
      <c r="REK45" s="545"/>
      <c r="REL45" s="545"/>
      <c r="REM45" s="545"/>
      <c r="REN45" s="545"/>
      <c r="REO45" s="545"/>
      <c r="REP45" s="545"/>
      <c r="REQ45" s="545"/>
      <c r="RER45" s="545"/>
      <c r="RES45" s="545"/>
      <c r="RET45" s="545"/>
      <c r="REU45" s="545"/>
      <c r="REV45" s="545"/>
      <c r="REW45" s="545"/>
      <c r="REX45" s="545"/>
      <c r="REY45" s="545"/>
      <c r="REZ45" s="545"/>
      <c r="RFA45" s="545"/>
      <c r="RFB45" s="545"/>
      <c r="RFC45" s="545"/>
      <c r="RFD45" s="545"/>
      <c r="RFE45" s="545"/>
      <c r="RFF45" s="545"/>
      <c r="RFG45" s="545"/>
      <c r="RFH45" s="545"/>
      <c r="RFI45" s="545"/>
      <c r="RFJ45" s="545"/>
      <c r="RFK45" s="545"/>
      <c r="RFL45" s="545"/>
      <c r="RFM45" s="545"/>
      <c r="RFN45" s="545"/>
      <c r="RFO45" s="545"/>
      <c r="RFP45" s="545"/>
      <c r="RFQ45" s="545"/>
      <c r="RFR45" s="545"/>
      <c r="RFS45" s="545"/>
      <c r="RFT45" s="545"/>
      <c r="RFU45" s="545"/>
      <c r="RFV45" s="545"/>
      <c r="RFW45" s="545"/>
      <c r="RFX45" s="545"/>
      <c r="RFY45" s="545"/>
      <c r="RFZ45" s="545"/>
      <c r="RGA45" s="545"/>
      <c r="RGB45" s="545"/>
      <c r="RGC45" s="545"/>
      <c r="RGD45" s="545"/>
      <c r="RGE45" s="545"/>
      <c r="RGF45" s="545"/>
      <c r="RGG45" s="545"/>
      <c r="RGH45" s="545"/>
      <c r="RGI45" s="545"/>
      <c r="RGJ45" s="545"/>
      <c r="RGK45" s="545"/>
      <c r="RGL45" s="545"/>
      <c r="RGM45" s="545"/>
      <c r="RGN45" s="545"/>
      <c r="RGO45" s="545"/>
      <c r="RGP45" s="545"/>
      <c r="RGQ45" s="545"/>
      <c r="RGR45" s="545"/>
      <c r="RGS45" s="545"/>
      <c r="RGT45" s="545"/>
      <c r="RGU45" s="545"/>
      <c r="RGV45" s="545"/>
      <c r="RGW45" s="545"/>
      <c r="RGX45" s="545"/>
      <c r="RGY45" s="545"/>
      <c r="RGZ45" s="545"/>
      <c r="RHA45" s="545"/>
      <c r="RHB45" s="545"/>
      <c r="RHC45" s="545"/>
      <c r="RHD45" s="545"/>
      <c r="RHE45" s="545"/>
      <c r="RHF45" s="545"/>
      <c r="RHG45" s="545"/>
      <c r="RHH45" s="545"/>
      <c r="RHI45" s="545"/>
      <c r="RHJ45" s="545"/>
      <c r="RHK45" s="545"/>
      <c r="RHL45" s="545"/>
      <c r="RHM45" s="545"/>
      <c r="RHN45" s="545"/>
      <c r="RHO45" s="545"/>
      <c r="RHP45" s="545"/>
      <c r="RHQ45" s="545"/>
      <c r="RHR45" s="545"/>
      <c r="RHS45" s="545"/>
      <c r="RHT45" s="545"/>
      <c r="RHU45" s="545"/>
      <c r="RHV45" s="545"/>
      <c r="RHW45" s="545"/>
      <c r="RHX45" s="545"/>
      <c r="RHY45" s="545"/>
      <c r="RHZ45" s="545"/>
      <c r="RIA45" s="545"/>
      <c r="RIB45" s="545"/>
      <c r="RIC45" s="545"/>
      <c r="RID45" s="545"/>
      <c r="RIE45" s="545"/>
      <c r="RIF45" s="545"/>
      <c r="RIG45" s="545"/>
      <c r="RIH45" s="545"/>
      <c r="RII45" s="545"/>
      <c r="RIJ45" s="545"/>
      <c r="RIK45" s="545"/>
      <c r="RIL45" s="545"/>
      <c r="RIM45" s="545"/>
      <c r="RIN45" s="545"/>
      <c r="RIO45" s="545"/>
      <c r="RIP45" s="545"/>
      <c r="RIQ45" s="545"/>
      <c r="RIR45" s="545"/>
      <c r="RIS45" s="545"/>
      <c r="RIT45" s="545"/>
      <c r="RIU45" s="545"/>
      <c r="RIV45" s="545"/>
      <c r="RIW45" s="545"/>
      <c r="RIX45" s="545"/>
      <c r="RIY45" s="545"/>
      <c r="RIZ45" s="545"/>
      <c r="RJA45" s="545"/>
      <c r="RJB45" s="545"/>
      <c r="RJC45" s="545"/>
      <c r="RJD45" s="545"/>
      <c r="RJE45" s="545"/>
      <c r="RJF45" s="545"/>
      <c r="RJG45" s="545"/>
      <c r="RJH45" s="545"/>
      <c r="RJI45" s="545"/>
      <c r="RJJ45" s="545"/>
      <c r="RJK45" s="545"/>
      <c r="RJL45" s="545"/>
      <c r="RJM45" s="545"/>
      <c r="RJN45" s="545"/>
      <c r="RJO45" s="545"/>
      <c r="RJP45" s="545"/>
      <c r="RJQ45" s="545"/>
      <c r="RJR45" s="545"/>
      <c r="RJS45" s="545"/>
      <c r="RJT45" s="545"/>
      <c r="RJU45" s="545"/>
      <c r="RJV45" s="545"/>
      <c r="RJW45" s="545"/>
      <c r="RJX45" s="545"/>
      <c r="RJY45" s="545"/>
      <c r="RJZ45" s="545"/>
      <c r="RKA45" s="545"/>
      <c r="RKB45" s="545"/>
      <c r="RKC45" s="545"/>
      <c r="RKD45" s="545"/>
      <c r="RKE45" s="545"/>
      <c r="RKF45" s="545"/>
      <c r="RKG45" s="545"/>
      <c r="RKH45" s="545"/>
      <c r="RKI45" s="545"/>
      <c r="RKJ45" s="545"/>
      <c r="RKK45" s="545"/>
      <c r="RKL45" s="545"/>
      <c r="RKM45" s="545"/>
      <c r="RKN45" s="545"/>
      <c r="RKO45" s="545"/>
      <c r="RKP45" s="545"/>
      <c r="RKQ45" s="545"/>
      <c r="RKR45" s="545"/>
      <c r="RKS45" s="545"/>
      <c r="RKT45" s="545"/>
      <c r="RKU45" s="545"/>
      <c r="RKV45" s="545"/>
      <c r="RKW45" s="545"/>
      <c r="RKX45" s="545"/>
      <c r="RKY45" s="545"/>
      <c r="RKZ45" s="545"/>
      <c r="RLA45" s="545"/>
      <c r="RLB45" s="545"/>
      <c r="RLC45" s="545"/>
      <c r="RLD45" s="545"/>
      <c r="RLE45" s="545"/>
      <c r="RLF45" s="545"/>
      <c r="RLG45" s="545"/>
      <c r="RLH45" s="545"/>
      <c r="RLI45" s="545"/>
      <c r="RLJ45" s="545"/>
      <c r="RLK45" s="545"/>
      <c r="RLL45" s="545"/>
      <c r="RLM45" s="545"/>
      <c r="RLN45" s="545"/>
      <c r="RLO45" s="545"/>
      <c r="RLP45" s="545"/>
      <c r="RLQ45" s="545"/>
      <c r="RLR45" s="545"/>
      <c r="RLS45" s="545"/>
      <c r="RLT45" s="545"/>
      <c r="RLU45" s="545"/>
      <c r="RLV45" s="545"/>
      <c r="RLW45" s="545"/>
      <c r="RLX45" s="545"/>
      <c r="RLY45" s="545"/>
      <c r="RLZ45" s="545"/>
      <c r="RMA45" s="545"/>
      <c r="RMB45" s="545"/>
      <c r="RMC45" s="545"/>
      <c r="RMD45" s="545"/>
      <c r="RME45" s="545"/>
      <c r="RMF45" s="545"/>
      <c r="RMG45" s="545"/>
      <c r="RMH45" s="545"/>
      <c r="RMI45" s="545"/>
      <c r="RMJ45" s="545"/>
      <c r="RMK45" s="545"/>
      <c r="RML45" s="545"/>
      <c r="RMM45" s="545"/>
      <c r="RMN45" s="545"/>
      <c r="RMO45" s="545"/>
      <c r="RMP45" s="545"/>
      <c r="RMQ45" s="545"/>
      <c r="RMR45" s="545"/>
      <c r="RMS45" s="545"/>
      <c r="RMT45" s="545"/>
      <c r="RMU45" s="545"/>
      <c r="RMV45" s="545"/>
      <c r="RMW45" s="545"/>
      <c r="RMX45" s="545"/>
      <c r="RMY45" s="545"/>
      <c r="RMZ45" s="545"/>
      <c r="RNA45" s="545"/>
      <c r="RNB45" s="545"/>
      <c r="RNC45" s="545"/>
      <c r="RND45" s="545"/>
      <c r="RNE45" s="545"/>
      <c r="RNF45" s="545"/>
      <c r="RNG45" s="545"/>
      <c r="RNH45" s="545"/>
      <c r="RNI45" s="545"/>
      <c r="RNJ45" s="545"/>
      <c r="RNK45" s="545"/>
      <c r="RNL45" s="545"/>
      <c r="RNM45" s="545"/>
      <c r="RNN45" s="545"/>
      <c r="RNO45" s="545"/>
      <c r="RNP45" s="545"/>
      <c r="RNQ45" s="545"/>
      <c r="RNR45" s="545"/>
      <c r="RNS45" s="545"/>
      <c r="RNT45" s="545"/>
      <c r="RNU45" s="545"/>
      <c r="RNV45" s="545"/>
      <c r="RNW45" s="545"/>
      <c r="RNX45" s="545"/>
      <c r="RNY45" s="545"/>
      <c r="RNZ45" s="545"/>
      <c r="ROA45" s="545"/>
      <c r="ROB45" s="545"/>
      <c r="ROC45" s="545"/>
      <c r="ROD45" s="545"/>
      <c r="ROE45" s="545"/>
      <c r="ROF45" s="545"/>
      <c r="ROG45" s="545"/>
      <c r="ROH45" s="545"/>
      <c r="ROI45" s="545"/>
      <c r="ROJ45" s="545"/>
      <c r="ROK45" s="545"/>
      <c r="ROL45" s="545"/>
      <c r="ROM45" s="545"/>
      <c r="RON45" s="545"/>
      <c r="ROO45" s="545"/>
      <c r="ROP45" s="545"/>
      <c r="ROQ45" s="545"/>
      <c r="ROR45" s="545"/>
      <c r="ROS45" s="545"/>
      <c r="ROT45" s="545"/>
      <c r="ROU45" s="545"/>
      <c r="ROV45" s="545"/>
      <c r="ROW45" s="545"/>
      <c r="ROX45" s="545"/>
      <c r="ROY45" s="545"/>
      <c r="ROZ45" s="545"/>
      <c r="RPA45" s="545"/>
      <c r="RPB45" s="545"/>
      <c r="RPC45" s="545"/>
      <c r="RPD45" s="545"/>
      <c r="RPE45" s="545"/>
      <c r="RPF45" s="545"/>
      <c r="RPG45" s="545"/>
      <c r="RPH45" s="545"/>
      <c r="RPI45" s="545"/>
      <c r="RPJ45" s="545"/>
      <c r="RPK45" s="545"/>
      <c r="RPL45" s="545"/>
      <c r="RPM45" s="545"/>
      <c r="RPN45" s="545"/>
      <c r="RPO45" s="545"/>
      <c r="RPP45" s="545"/>
      <c r="RPQ45" s="545"/>
      <c r="RPR45" s="545"/>
      <c r="RPS45" s="545"/>
      <c r="RPT45" s="545"/>
      <c r="RPU45" s="545"/>
      <c r="RPV45" s="545"/>
      <c r="RPW45" s="545"/>
      <c r="RPX45" s="545"/>
      <c r="RPY45" s="545"/>
      <c r="RPZ45" s="545"/>
      <c r="RQA45" s="545"/>
      <c r="RQB45" s="545"/>
      <c r="RQC45" s="545"/>
      <c r="RQD45" s="545"/>
      <c r="RQE45" s="545"/>
      <c r="RQF45" s="545"/>
      <c r="RQG45" s="545"/>
      <c r="RQH45" s="545"/>
      <c r="RQI45" s="545"/>
      <c r="RQJ45" s="545"/>
      <c r="RQK45" s="545"/>
      <c r="RQL45" s="545"/>
      <c r="RQM45" s="545"/>
      <c r="RQN45" s="545"/>
      <c r="RQO45" s="545"/>
      <c r="RQP45" s="545"/>
      <c r="RQQ45" s="545"/>
      <c r="RQR45" s="545"/>
      <c r="RQS45" s="545"/>
      <c r="RQT45" s="545"/>
      <c r="RQU45" s="545"/>
      <c r="RQV45" s="545"/>
      <c r="RQW45" s="545"/>
      <c r="RQX45" s="545"/>
      <c r="RQY45" s="545"/>
      <c r="RQZ45" s="545"/>
      <c r="RRA45" s="545"/>
      <c r="RRB45" s="545"/>
      <c r="RRC45" s="545"/>
      <c r="RRD45" s="545"/>
      <c r="RRE45" s="545"/>
      <c r="RRF45" s="545"/>
      <c r="RRG45" s="545"/>
      <c r="RRH45" s="545"/>
      <c r="RRI45" s="545"/>
      <c r="RRJ45" s="545"/>
      <c r="RRK45" s="545"/>
      <c r="RRL45" s="545"/>
      <c r="RRM45" s="545"/>
      <c r="RRN45" s="545"/>
      <c r="RRO45" s="545"/>
      <c r="RRP45" s="545"/>
      <c r="RRQ45" s="545"/>
      <c r="RRR45" s="545"/>
      <c r="RRS45" s="545"/>
      <c r="RRT45" s="545"/>
      <c r="RRU45" s="545"/>
      <c r="RRV45" s="545"/>
      <c r="RRW45" s="545"/>
      <c r="RRX45" s="545"/>
      <c r="RRY45" s="545"/>
      <c r="RRZ45" s="545"/>
      <c r="RSA45" s="545"/>
      <c r="RSB45" s="545"/>
      <c r="RSC45" s="545"/>
      <c r="RSD45" s="545"/>
      <c r="RSE45" s="545"/>
      <c r="RSF45" s="545"/>
      <c r="RSG45" s="545"/>
      <c r="RSH45" s="545"/>
      <c r="RSI45" s="545"/>
      <c r="RSJ45" s="545"/>
      <c r="RSK45" s="545"/>
      <c r="RSL45" s="545"/>
      <c r="RSM45" s="545"/>
      <c r="RSN45" s="545"/>
      <c r="RSO45" s="545"/>
      <c r="RSP45" s="545"/>
      <c r="RSQ45" s="545"/>
      <c r="RSR45" s="545"/>
      <c r="RSS45" s="545"/>
      <c r="RST45" s="545"/>
      <c r="RSU45" s="545"/>
      <c r="RSV45" s="545"/>
      <c r="RSW45" s="545"/>
      <c r="RSX45" s="545"/>
      <c r="RSY45" s="545"/>
      <c r="RSZ45" s="545"/>
      <c r="RTA45" s="545"/>
      <c r="RTB45" s="545"/>
      <c r="RTC45" s="545"/>
      <c r="RTD45" s="545"/>
      <c r="RTE45" s="545"/>
      <c r="RTF45" s="545"/>
      <c r="RTG45" s="545"/>
      <c r="RTH45" s="545"/>
      <c r="RTI45" s="545"/>
      <c r="RTJ45" s="545"/>
      <c r="RTK45" s="545"/>
      <c r="RTL45" s="545"/>
      <c r="RTM45" s="545"/>
      <c r="RTN45" s="545"/>
      <c r="RTO45" s="545"/>
      <c r="RTP45" s="545"/>
      <c r="RTQ45" s="545"/>
      <c r="RTR45" s="545"/>
      <c r="RTS45" s="545"/>
      <c r="RTT45" s="545"/>
      <c r="RTU45" s="545"/>
      <c r="RTV45" s="545"/>
      <c r="RTW45" s="545"/>
      <c r="RTX45" s="545"/>
      <c r="RTY45" s="545"/>
      <c r="RTZ45" s="545"/>
      <c r="RUA45" s="545"/>
      <c r="RUB45" s="545"/>
      <c r="RUC45" s="545"/>
      <c r="RUD45" s="545"/>
      <c r="RUE45" s="545"/>
      <c r="RUF45" s="545"/>
      <c r="RUG45" s="545"/>
      <c r="RUH45" s="545"/>
      <c r="RUI45" s="545"/>
      <c r="RUJ45" s="545"/>
      <c r="RUK45" s="545"/>
      <c r="RUL45" s="545"/>
      <c r="RUM45" s="545"/>
      <c r="RUN45" s="545"/>
      <c r="RUO45" s="545"/>
      <c r="RUP45" s="545"/>
      <c r="RUQ45" s="545"/>
      <c r="RUR45" s="545"/>
      <c r="RUS45" s="545"/>
      <c r="RUT45" s="545"/>
      <c r="RUU45" s="545"/>
      <c r="RUV45" s="545"/>
      <c r="RUW45" s="545"/>
      <c r="RUX45" s="545"/>
      <c r="RUY45" s="545"/>
      <c r="RUZ45" s="545"/>
      <c r="RVA45" s="545"/>
      <c r="RVB45" s="545"/>
      <c r="RVC45" s="545"/>
      <c r="RVD45" s="545"/>
      <c r="RVE45" s="545"/>
      <c r="RVF45" s="545"/>
      <c r="RVG45" s="545"/>
      <c r="RVH45" s="545"/>
      <c r="RVI45" s="545"/>
      <c r="RVJ45" s="545"/>
      <c r="RVK45" s="545"/>
      <c r="RVL45" s="545"/>
      <c r="RVM45" s="545"/>
      <c r="RVN45" s="545"/>
      <c r="RVO45" s="545"/>
      <c r="RVP45" s="545"/>
      <c r="RVQ45" s="545"/>
      <c r="RVR45" s="545"/>
      <c r="RVS45" s="545"/>
      <c r="RVT45" s="545"/>
      <c r="RVU45" s="545"/>
      <c r="RVV45" s="545"/>
      <c r="RVW45" s="545"/>
      <c r="RVX45" s="545"/>
      <c r="RVY45" s="545"/>
      <c r="RVZ45" s="545"/>
      <c r="RWA45" s="545"/>
      <c r="RWB45" s="545"/>
      <c r="RWC45" s="545"/>
      <c r="RWD45" s="545"/>
      <c r="RWE45" s="545"/>
      <c r="RWF45" s="545"/>
      <c r="RWG45" s="545"/>
      <c r="RWH45" s="545"/>
      <c r="RWI45" s="545"/>
      <c r="RWJ45" s="545"/>
      <c r="RWK45" s="545"/>
      <c r="RWL45" s="545"/>
      <c r="RWM45" s="545"/>
      <c r="RWN45" s="545"/>
      <c r="RWO45" s="545"/>
      <c r="RWP45" s="545"/>
      <c r="RWQ45" s="545"/>
      <c r="RWR45" s="545"/>
      <c r="RWS45" s="545"/>
      <c r="RWT45" s="545"/>
      <c r="RWU45" s="545"/>
      <c r="RWV45" s="545"/>
      <c r="RWW45" s="545"/>
      <c r="RWX45" s="545"/>
      <c r="RWY45" s="545"/>
      <c r="RWZ45" s="545"/>
      <c r="RXA45" s="545"/>
      <c r="RXB45" s="545"/>
      <c r="RXC45" s="545"/>
      <c r="RXD45" s="545"/>
      <c r="RXE45" s="545"/>
      <c r="RXF45" s="545"/>
      <c r="RXG45" s="545"/>
      <c r="RXH45" s="545"/>
      <c r="RXI45" s="545"/>
      <c r="RXJ45" s="545"/>
      <c r="RXK45" s="545"/>
      <c r="RXL45" s="545"/>
      <c r="RXM45" s="545"/>
      <c r="RXN45" s="545"/>
      <c r="RXO45" s="545"/>
      <c r="RXP45" s="545"/>
      <c r="RXQ45" s="545"/>
      <c r="RXR45" s="545"/>
      <c r="RXS45" s="545"/>
      <c r="RXT45" s="545"/>
      <c r="RXU45" s="545"/>
      <c r="RXV45" s="545"/>
      <c r="RXW45" s="545"/>
      <c r="RXX45" s="545"/>
      <c r="RXY45" s="545"/>
      <c r="RXZ45" s="545"/>
      <c r="RYA45" s="545"/>
      <c r="RYB45" s="545"/>
      <c r="RYC45" s="545"/>
      <c r="RYD45" s="545"/>
      <c r="RYE45" s="545"/>
      <c r="RYF45" s="545"/>
      <c r="RYG45" s="545"/>
      <c r="RYH45" s="545"/>
      <c r="RYI45" s="545"/>
      <c r="RYJ45" s="545"/>
      <c r="RYK45" s="545"/>
      <c r="RYL45" s="545"/>
      <c r="RYM45" s="545"/>
      <c r="RYN45" s="545"/>
      <c r="RYO45" s="545"/>
      <c r="RYP45" s="545"/>
      <c r="RYQ45" s="545"/>
      <c r="RYR45" s="545"/>
      <c r="RYS45" s="545"/>
      <c r="RYT45" s="545"/>
      <c r="RYU45" s="545"/>
      <c r="RYV45" s="545"/>
      <c r="RYW45" s="545"/>
      <c r="RYX45" s="545"/>
      <c r="RYY45" s="545"/>
      <c r="RYZ45" s="545"/>
      <c r="RZA45" s="545"/>
      <c r="RZB45" s="545"/>
      <c r="RZC45" s="545"/>
      <c r="RZD45" s="545"/>
      <c r="RZE45" s="545"/>
      <c r="RZF45" s="545"/>
      <c r="RZG45" s="545"/>
      <c r="RZH45" s="545"/>
      <c r="RZI45" s="545"/>
      <c r="RZJ45" s="545"/>
      <c r="RZK45" s="545"/>
      <c r="RZL45" s="545"/>
      <c r="RZM45" s="545"/>
      <c r="RZN45" s="545"/>
      <c r="RZO45" s="545"/>
      <c r="RZP45" s="545"/>
      <c r="RZQ45" s="545"/>
      <c r="RZR45" s="545"/>
      <c r="RZS45" s="545"/>
      <c r="RZT45" s="545"/>
      <c r="RZU45" s="545"/>
      <c r="RZV45" s="545"/>
      <c r="RZW45" s="545"/>
      <c r="RZX45" s="545"/>
      <c r="RZY45" s="545"/>
      <c r="RZZ45" s="545"/>
      <c r="SAA45" s="545"/>
      <c r="SAB45" s="545"/>
      <c r="SAC45" s="545"/>
      <c r="SAD45" s="545"/>
      <c r="SAE45" s="545"/>
      <c r="SAF45" s="545"/>
      <c r="SAG45" s="545"/>
      <c r="SAH45" s="545"/>
      <c r="SAI45" s="545"/>
      <c r="SAJ45" s="545"/>
      <c r="SAK45" s="545"/>
      <c r="SAL45" s="545"/>
      <c r="SAM45" s="545"/>
      <c r="SAN45" s="545"/>
      <c r="SAO45" s="545"/>
      <c r="SAP45" s="545"/>
      <c r="SAQ45" s="545"/>
      <c r="SAR45" s="545"/>
      <c r="SAS45" s="545"/>
      <c r="SAT45" s="545"/>
      <c r="SAU45" s="545"/>
      <c r="SAV45" s="545"/>
      <c r="SAW45" s="545"/>
      <c r="SAX45" s="545"/>
      <c r="SAY45" s="545"/>
      <c r="SAZ45" s="545"/>
      <c r="SBA45" s="545"/>
      <c r="SBB45" s="545"/>
      <c r="SBC45" s="545"/>
      <c r="SBD45" s="545"/>
      <c r="SBE45" s="545"/>
      <c r="SBF45" s="545"/>
      <c r="SBG45" s="545"/>
      <c r="SBH45" s="545"/>
      <c r="SBI45" s="545"/>
      <c r="SBJ45" s="545"/>
      <c r="SBK45" s="545"/>
      <c r="SBL45" s="545"/>
      <c r="SBM45" s="545"/>
      <c r="SBN45" s="545"/>
      <c r="SBO45" s="545"/>
      <c r="SBP45" s="545"/>
      <c r="SBQ45" s="545"/>
      <c r="SBR45" s="545"/>
      <c r="SBS45" s="545"/>
      <c r="SBT45" s="545"/>
      <c r="SBU45" s="545"/>
      <c r="SBV45" s="545"/>
      <c r="SBW45" s="545"/>
      <c r="SBX45" s="545"/>
      <c r="SBY45" s="545"/>
      <c r="SBZ45" s="545"/>
      <c r="SCA45" s="545"/>
      <c r="SCB45" s="545"/>
      <c r="SCC45" s="545"/>
      <c r="SCD45" s="545"/>
      <c r="SCE45" s="545"/>
      <c r="SCF45" s="545"/>
      <c r="SCG45" s="545"/>
      <c r="SCH45" s="545"/>
      <c r="SCI45" s="545"/>
      <c r="SCJ45" s="545"/>
      <c r="SCK45" s="545"/>
      <c r="SCL45" s="545"/>
      <c r="SCM45" s="545"/>
      <c r="SCN45" s="545"/>
      <c r="SCO45" s="545"/>
      <c r="SCP45" s="545"/>
      <c r="SCQ45" s="545"/>
      <c r="SCR45" s="545"/>
      <c r="SCS45" s="545"/>
      <c r="SCT45" s="545"/>
      <c r="SCU45" s="545"/>
      <c r="SCV45" s="545"/>
      <c r="SCW45" s="545"/>
      <c r="SCX45" s="545"/>
      <c r="SCY45" s="545"/>
      <c r="SCZ45" s="545"/>
      <c r="SDA45" s="545"/>
      <c r="SDB45" s="545"/>
      <c r="SDC45" s="545"/>
      <c r="SDD45" s="545"/>
      <c r="SDE45" s="545"/>
      <c r="SDF45" s="545"/>
      <c r="SDG45" s="545"/>
      <c r="SDH45" s="545"/>
      <c r="SDI45" s="545"/>
      <c r="SDJ45" s="545"/>
      <c r="SDK45" s="545"/>
      <c r="SDL45" s="545"/>
      <c r="SDM45" s="545"/>
      <c r="SDN45" s="545"/>
      <c r="SDO45" s="545"/>
      <c r="SDP45" s="545"/>
      <c r="SDQ45" s="545"/>
      <c r="SDR45" s="545"/>
      <c r="SDS45" s="545"/>
      <c r="SDT45" s="545"/>
      <c r="SDU45" s="545"/>
      <c r="SDV45" s="545"/>
      <c r="SDW45" s="545"/>
      <c r="SDX45" s="545"/>
      <c r="SDY45" s="545"/>
      <c r="SDZ45" s="545"/>
      <c r="SEA45" s="545"/>
      <c r="SEB45" s="545"/>
      <c r="SEC45" s="545"/>
      <c r="SED45" s="545"/>
      <c r="SEE45" s="545"/>
      <c r="SEF45" s="545"/>
      <c r="SEG45" s="545"/>
      <c r="SEH45" s="545"/>
      <c r="SEI45" s="545"/>
      <c r="SEJ45" s="545"/>
      <c r="SEK45" s="545"/>
      <c r="SEL45" s="545"/>
      <c r="SEM45" s="545"/>
      <c r="SEN45" s="545"/>
      <c r="SEO45" s="545"/>
      <c r="SEP45" s="545"/>
      <c r="SEQ45" s="545"/>
      <c r="SER45" s="545"/>
      <c r="SES45" s="545"/>
      <c r="SET45" s="545"/>
      <c r="SEU45" s="545"/>
      <c r="SEV45" s="545"/>
      <c r="SEW45" s="545"/>
      <c r="SEX45" s="545"/>
      <c r="SEY45" s="545"/>
      <c r="SEZ45" s="545"/>
      <c r="SFA45" s="545"/>
      <c r="SFB45" s="545"/>
      <c r="SFC45" s="545"/>
      <c r="SFD45" s="545"/>
      <c r="SFE45" s="545"/>
      <c r="SFF45" s="545"/>
      <c r="SFG45" s="545"/>
      <c r="SFH45" s="545"/>
      <c r="SFI45" s="545"/>
      <c r="SFJ45" s="545"/>
      <c r="SFK45" s="545"/>
      <c r="SFL45" s="545"/>
      <c r="SFM45" s="545"/>
      <c r="SFN45" s="545"/>
      <c r="SFO45" s="545"/>
      <c r="SFP45" s="545"/>
      <c r="SFQ45" s="545"/>
      <c r="SFR45" s="545"/>
      <c r="SFS45" s="545"/>
      <c r="SFT45" s="545"/>
      <c r="SFU45" s="545"/>
      <c r="SFV45" s="545"/>
      <c r="SFW45" s="545"/>
      <c r="SFX45" s="545"/>
      <c r="SFY45" s="545"/>
      <c r="SFZ45" s="545"/>
      <c r="SGA45" s="545"/>
      <c r="SGB45" s="545"/>
      <c r="SGC45" s="545"/>
      <c r="SGD45" s="545"/>
      <c r="SGE45" s="545"/>
      <c r="SGF45" s="545"/>
      <c r="SGG45" s="545"/>
      <c r="SGH45" s="545"/>
      <c r="SGI45" s="545"/>
      <c r="SGJ45" s="545"/>
      <c r="SGK45" s="545"/>
      <c r="SGL45" s="545"/>
      <c r="SGM45" s="545"/>
      <c r="SGN45" s="545"/>
      <c r="SGO45" s="545"/>
      <c r="SGP45" s="545"/>
      <c r="SGQ45" s="545"/>
      <c r="SGR45" s="545"/>
      <c r="SGS45" s="545"/>
      <c r="SGT45" s="545"/>
      <c r="SGU45" s="545"/>
      <c r="SGV45" s="545"/>
      <c r="SGW45" s="545"/>
      <c r="SGX45" s="545"/>
      <c r="SGY45" s="545"/>
      <c r="SGZ45" s="545"/>
      <c r="SHA45" s="545"/>
      <c r="SHB45" s="545"/>
      <c r="SHC45" s="545"/>
      <c r="SHD45" s="545"/>
      <c r="SHE45" s="545"/>
      <c r="SHF45" s="545"/>
      <c r="SHG45" s="545"/>
      <c r="SHH45" s="545"/>
      <c r="SHI45" s="545"/>
      <c r="SHJ45" s="545"/>
      <c r="SHK45" s="545"/>
      <c r="SHL45" s="545"/>
      <c r="SHM45" s="545"/>
      <c r="SHN45" s="545"/>
      <c r="SHO45" s="545"/>
      <c r="SHP45" s="545"/>
      <c r="SHQ45" s="545"/>
      <c r="SHR45" s="545"/>
      <c r="SHS45" s="545"/>
      <c r="SHT45" s="545"/>
      <c r="SHU45" s="545"/>
      <c r="SHV45" s="545"/>
      <c r="SHW45" s="545"/>
      <c r="SHX45" s="545"/>
      <c r="SHY45" s="545"/>
      <c r="SHZ45" s="545"/>
      <c r="SIA45" s="545"/>
      <c r="SIB45" s="545"/>
      <c r="SIC45" s="545"/>
      <c r="SID45" s="545"/>
      <c r="SIE45" s="545"/>
      <c r="SIF45" s="545"/>
      <c r="SIG45" s="545"/>
      <c r="SIH45" s="545"/>
      <c r="SII45" s="545"/>
      <c r="SIJ45" s="545"/>
      <c r="SIK45" s="545"/>
      <c r="SIL45" s="545"/>
      <c r="SIM45" s="545"/>
      <c r="SIN45" s="545"/>
      <c r="SIO45" s="545"/>
      <c r="SIP45" s="545"/>
      <c r="SIQ45" s="545"/>
      <c r="SIR45" s="545"/>
      <c r="SIS45" s="545"/>
      <c r="SIT45" s="545"/>
      <c r="SIU45" s="545"/>
      <c r="SIV45" s="545"/>
      <c r="SIW45" s="545"/>
      <c r="SIX45" s="545"/>
      <c r="SIY45" s="545"/>
      <c r="SIZ45" s="545"/>
      <c r="SJA45" s="545"/>
      <c r="SJB45" s="545"/>
      <c r="SJC45" s="545"/>
      <c r="SJD45" s="545"/>
      <c r="SJE45" s="545"/>
      <c r="SJF45" s="545"/>
      <c r="SJG45" s="545"/>
      <c r="SJH45" s="545"/>
      <c r="SJI45" s="545"/>
      <c r="SJJ45" s="545"/>
      <c r="SJK45" s="545"/>
      <c r="SJL45" s="545"/>
      <c r="SJM45" s="545"/>
      <c r="SJN45" s="545"/>
      <c r="SJO45" s="545"/>
      <c r="SJP45" s="545"/>
      <c r="SJQ45" s="545"/>
      <c r="SJR45" s="545"/>
      <c r="SJS45" s="545"/>
      <c r="SJT45" s="545"/>
      <c r="SJU45" s="545"/>
      <c r="SJV45" s="545"/>
      <c r="SJW45" s="545"/>
      <c r="SJX45" s="545"/>
      <c r="SJY45" s="545"/>
      <c r="SJZ45" s="545"/>
      <c r="SKA45" s="545"/>
      <c r="SKB45" s="545"/>
      <c r="SKC45" s="545"/>
      <c r="SKD45" s="545"/>
      <c r="SKE45" s="545"/>
      <c r="SKF45" s="545"/>
      <c r="SKG45" s="545"/>
      <c r="SKH45" s="545"/>
      <c r="SKI45" s="545"/>
      <c r="SKJ45" s="545"/>
      <c r="SKK45" s="545"/>
      <c r="SKL45" s="545"/>
      <c r="SKM45" s="545"/>
      <c r="SKN45" s="545"/>
      <c r="SKO45" s="545"/>
      <c r="SKP45" s="545"/>
      <c r="SKQ45" s="545"/>
      <c r="SKR45" s="545"/>
      <c r="SKS45" s="545"/>
      <c r="SKT45" s="545"/>
      <c r="SKU45" s="545"/>
      <c r="SKV45" s="545"/>
      <c r="SKW45" s="545"/>
      <c r="SKX45" s="545"/>
      <c r="SKY45" s="545"/>
      <c r="SKZ45" s="545"/>
      <c r="SLA45" s="545"/>
      <c r="SLB45" s="545"/>
      <c r="SLC45" s="545"/>
      <c r="SLD45" s="545"/>
      <c r="SLE45" s="545"/>
      <c r="SLF45" s="545"/>
      <c r="SLG45" s="545"/>
      <c r="SLH45" s="545"/>
      <c r="SLI45" s="545"/>
      <c r="SLJ45" s="545"/>
      <c r="SLK45" s="545"/>
      <c r="SLL45" s="545"/>
      <c r="SLM45" s="545"/>
      <c r="SLN45" s="545"/>
      <c r="SLO45" s="545"/>
      <c r="SLP45" s="545"/>
      <c r="SLQ45" s="545"/>
      <c r="SLR45" s="545"/>
      <c r="SLS45" s="545"/>
      <c r="SLT45" s="545"/>
      <c r="SLU45" s="545"/>
      <c r="SLV45" s="545"/>
      <c r="SLW45" s="545"/>
      <c r="SLX45" s="545"/>
      <c r="SLY45" s="545"/>
      <c r="SLZ45" s="545"/>
      <c r="SMA45" s="545"/>
      <c r="SMB45" s="545"/>
      <c r="SMC45" s="545"/>
      <c r="SMD45" s="545"/>
      <c r="SME45" s="545"/>
      <c r="SMF45" s="545"/>
      <c r="SMG45" s="545"/>
      <c r="SMH45" s="545"/>
      <c r="SMI45" s="545"/>
      <c r="SMJ45" s="545"/>
      <c r="SMK45" s="545"/>
      <c r="SML45" s="545"/>
      <c r="SMM45" s="545"/>
      <c r="SMN45" s="545"/>
      <c r="SMO45" s="545"/>
      <c r="SMP45" s="545"/>
      <c r="SMQ45" s="545"/>
      <c r="SMR45" s="545"/>
      <c r="SMS45" s="545"/>
      <c r="SMT45" s="545"/>
      <c r="SMU45" s="545"/>
      <c r="SMV45" s="545"/>
      <c r="SMW45" s="545"/>
      <c r="SMX45" s="545"/>
      <c r="SMY45" s="545"/>
      <c r="SMZ45" s="545"/>
      <c r="SNA45" s="545"/>
      <c r="SNB45" s="545"/>
      <c r="SNC45" s="545"/>
      <c r="SND45" s="545"/>
      <c r="SNE45" s="545"/>
      <c r="SNF45" s="545"/>
      <c r="SNG45" s="545"/>
      <c r="SNH45" s="545"/>
      <c r="SNI45" s="545"/>
      <c r="SNJ45" s="545"/>
      <c r="SNK45" s="545"/>
      <c r="SNL45" s="545"/>
      <c r="SNM45" s="545"/>
      <c r="SNN45" s="545"/>
      <c r="SNO45" s="545"/>
      <c r="SNP45" s="545"/>
      <c r="SNQ45" s="545"/>
      <c r="SNR45" s="545"/>
      <c r="SNS45" s="545"/>
      <c r="SNT45" s="545"/>
      <c r="SNU45" s="545"/>
      <c r="SNV45" s="545"/>
      <c r="SNW45" s="545"/>
      <c r="SNX45" s="545"/>
      <c r="SNY45" s="545"/>
      <c r="SNZ45" s="545"/>
      <c r="SOA45" s="545"/>
      <c r="SOB45" s="545"/>
      <c r="SOC45" s="545"/>
      <c r="SOD45" s="545"/>
      <c r="SOE45" s="545"/>
      <c r="SOF45" s="545"/>
      <c r="SOG45" s="545"/>
      <c r="SOH45" s="545"/>
      <c r="SOI45" s="545"/>
      <c r="SOJ45" s="545"/>
      <c r="SOK45" s="545"/>
      <c r="SOL45" s="545"/>
      <c r="SOM45" s="545"/>
      <c r="SON45" s="545"/>
      <c r="SOO45" s="545"/>
      <c r="SOP45" s="545"/>
      <c r="SOQ45" s="545"/>
      <c r="SOR45" s="545"/>
      <c r="SOS45" s="545"/>
      <c r="SOT45" s="545"/>
      <c r="SOU45" s="545"/>
      <c r="SOV45" s="545"/>
      <c r="SOW45" s="545"/>
      <c r="SOX45" s="545"/>
      <c r="SOY45" s="545"/>
      <c r="SOZ45" s="545"/>
      <c r="SPA45" s="545"/>
      <c r="SPB45" s="545"/>
      <c r="SPC45" s="545"/>
      <c r="SPD45" s="545"/>
      <c r="SPE45" s="545"/>
      <c r="SPF45" s="545"/>
      <c r="SPG45" s="545"/>
      <c r="SPH45" s="545"/>
      <c r="SPI45" s="545"/>
      <c r="SPJ45" s="545"/>
      <c r="SPK45" s="545"/>
      <c r="SPL45" s="545"/>
      <c r="SPM45" s="545"/>
      <c r="SPN45" s="545"/>
      <c r="SPO45" s="545"/>
      <c r="SPP45" s="545"/>
      <c r="SPQ45" s="545"/>
      <c r="SPR45" s="545"/>
      <c r="SPS45" s="545"/>
      <c r="SPT45" s="545"/>
      <c r="SPU45" s="545"/>
      <c r="SPV45" s="545"/>
      <c r="SPW45" s="545"/>
      <c r="SPX45" s="545"/>
      <c r="SPY45" s="545"/>
      <c r="SPZ45" s="545"/>
      <c r="SQA45" s="545"/>
      <c r="SQB45" s="545"/>
      <c r="SQC45" s="545"/>
      <c r="SQD45" s="545"/>
      <c r="SQE45" s="545"/>
      <c r="SQF45" s="545"/>
      <c r="SQG45" s="545"/>
      <c r="SQH45" s="545"/>
      <c r="SQI45" s="545"/>
      <c r="SQJ45" s="545"/>
      <c r="SQK45" s="545"/>
      <c r="SQL45" s="545"/>
      <c r="SQM45" s="545"/>
      <c r="SQN45" s="545"/>
      <c r="SQO45" s="545"/>
      <c r="SQP45" s="545"/>
      <c r="SQQ45" s="545"/>
      <c r="SQR45" s="545"/>
      <c r="SQS45" s="545"/>
      <c r="SQT45" s="545"/>
      <c r="SQU45" s="545"/>
      <c r="SQV45" s="545"/>
      <c r="SQW45" s="545"/>
      <c r="SQX45" s="545"/>
      <c r="SQY45" s="545"/>
      <c r="SQZ45" s="545"/>
      <c r="SRA45" s="545"/>
      <c r="SRB45" s="545"/>
      <c r="SRC45" s="545"/>
      <c r="SRD45" s="545"/>
      <c r="SRE45" s="545"/>
      <c r="SRF45" s="545"/>
      <c r="SRG45" s="545"/>
      <c r="SRH45" s="545"/>
      <c r="SRI45" s="545"/>
      <c r="SRJ45" s="545"/>
      <c r="SRK45" s="545"/>
      <c r="SRL45" s="545"/>
      <c r="SRM45" s="545"/>
      <c r="SRN45" s="545"/>
      <c r="SRO45" s="545"/>
      <c r="SRP45" s="545"/>
      <c r="SRQ45" s="545"/>
      <c r="SRR45" s="545"/>
      <c r="SRS45" s="545"/>
      <c r="SRT45" s="545"/>
      <c r="SRU45" s="545"/>
      <c r="SRV45" s="545"/>
      <c r="SRW45" s="545"/>
      <c r="SRX45" s="545"/>
      <c r="SRY45" s="545"/>
      <c r="SRZ45" s="545"/>
      <c r="SSA45" s="545"/>
      <c r="SSB45" s="545"/>
      <c r="SSC45" s="545"/>
      <c r="SSD45" s="545"/>
      <c r="SSE45" s="545"/>
      <c r="SSF45" s="545"/>
      <c r="SSG45" s="545"/>
      <c r="SSH45" s="545"/>
      <c r="SSI45" s="545"/>
      <c r="SSJ45" s="545"/>
      <c r="SSK45" s="545"/>
      <c r="SSL45" s="545"/>
      <c r="SSM45" s="545"/>
      <c r="SSN45" s="545"/>
      <c r="SSO45" s="545"/>
      <c r="SSP45" s="545"/>
      <c r="SSQ45" s="545"/>
      <c r="SSR45" s="545"/>
      <c r="SSS45" s="545"/>
      <c r="SST45" s="545"/>
      <c r="SSU45" s="545"/>
      <c r="SSV45" s="545"/>
      <c r="SSW45" s="545"/>
      <c r="SSX45" s="545"/>
      <c r="SSY45" s="545"/>
      <c r="SSZ45" s="545"/>
      <c r="STA45" s="545"/>
      <c r="STB45" s="545"/>
      <c r="STC45" s="545"/>
      <c r="STD45" s="545"/>
      <c r="STE45" s="545"/>
      <c r="STF45" s="545"/>
      <c r="STG45" s="545"/>
      <c r="STH45" s="545"/>
      <c r="STI45" s="545"/>
      <c r="STJ45" s="545"/>
      <c r="STK45" s="545"/>
      <c r="STL45" s="545"/>
      <c r="STM45" s="545"/>
      <c r="STN45" s="545"/>
      <c r="STO45" s="545"/>
      <c r="STP45" s="545"/>
      <c r="STQ45" s="545"/>
      <c r="STR45" s="545"/>
      <c r="STS45" s="545"/>
      <c r="STT45" s="545"/>
      <c r="STU45" s="545"/>
      <c r="STV45" s="545"/>
      <c r="STW45" s="545"/>
      <c r="STX45" s="545"/>
      <c r="STY45" s="545"/>
      <c r="STZ45" s="545"/>
      <c r="SUA45" s="545"/>
      <c r="SUB45" s="545"/>
      <c r="SUC45" s="545"/>
      <c r="SUD45" s="545"/>
      <c r="SUE45" s="545"/>
      <c r="SUF45" s="545"/>
      <c r="SUG45" s="545"/>
      <c r="SUH45" s="545"/>
      <c r="SUI45" s="545"/>
      <c r="SUJ45" s="545"/>
      <c r="SUK45" s="545"/>
      <c r="SUL45" s="545"/>
      <c r="SUM45" s="545"/>
      <c r="SUN45" s="545"/>
      <c r="SUO45" s="545"/>
      <c r="SUP45" s="545"/>
      <c r="SUQ45" s="545"/>
      <c r="SUR45" s="545"/>
      <c r="SUS45" s="545"/>
      <c r="SUT45" s="545"/>
      <c r="SUU45" s="545"/>
      <c r="SUV45" s="545"/>
      <c r="SUW45" s="545"/>
      <c r="SUX45" s="545"/>
      <c r="SUY45" s="545"/>
      <c r="SUZ45" s="545"/>
      <c r="SVA45" s="545"/>
      <c r="SVB45" s="545"/>
      <c r="SVC45" s="545"/>
      <c r="SVD45" s="545"/>
      <c r="SVE45" s="545"/>
      <c r="SVF45" s="545"/>
      <c r="SVG45" s="545"/>
      <c r="SVH45" s="545"/>
      <c r="SVI45" s="545"/>
      <c r="SVJ45" s="545"/>
      <c r="SVK45" s="545"/>
      <c r="SVL45" s="545"/>
      <c r="SVM45" s="545"/>
      <c r="SVN45" s="545"/>
      <c r="SVO45" s="545"/>
      <c r="SVP45" s="545"/>
      <c r="SVQ45" s="545"/>
      <c r="SVR45" s="545"/>
      <c r="SVS45" s="545"/>
      <c r="SVT45" s="545"/>
      <c r="SVU45" s="545"/>
      <c r="SVV45" s="545"/>
      <c r="SVW45" s="545"/>
      <c r="SVX45" s="545"/>
      <c r="SVY45" s="545"/>
      <c r="SVZ45" s="545"/>
      <c r="SWA45" s="545"/>
      <c r="SWB45" s="545"/>
      <c r="SWC45" s="545"/>
      <c r="SWD45" s="545"/>
      <c r="SWE45" s="545"/>
      <c r="SWF45" s="545"/>
      <c r="SWG45" s="545"/>
      <c r="SWH45" s="545"/>
      <c r="SWI45" s="545"/>
      <c r="SWJ45" s="545"/>
      <c r="SWK45" s="545"/>
      <c r="SWL45" s="545"/>
      <c r="SWM45" s="545"/>
      <c r="SWN45" s="545"/>
      <c r="SWO45" s="545"/>
      <c r="SWP45" s="545"/>
      <c r="SWQ45" s="545"/>
      <c r="SWR45" s="545"/>
      <c r="SWS45" s="545"/>
      <c r="SWT45" s="545"/>
      <c r="SWU45" s="545"/>
      <c r="SWV45" s="545"/>
      <c r="SWW45" s="545"/>
      <c r="SWX45" s="545"/>
      <c r="SWY45" s="545"/>
      <c r="SWZ45" s="545"/>
      <c r="SXA45" s="545"/>
      <c r="SXB45" s="545"/>
      <c r="SXC45" s="545"/>
      <c r="SXD45" s="545"/>
      <c r="SXE45" s="545"/>
      <c r="SXF45" s="545"/>
      <c r="SXG45" s="545"/>
      <c r="SXH45" s="545"/>
      <c r="SXI45" s="545"/>
      <c r="SXJ45" s="545"/>
      <c r="SXK45" s="545"/>
      <c r="SXL45" s="545"/>
      <c r="SXM45" s="545"/>
      <c r="SXN45" s="545"/>
      <c r="SXO45" s="545"/>
      <c r="SXP45" s="545"/>
      <c r="SXQ45" s="545"/>
      <c r="SXR45" s="545"/>
      <c r="SXS45" s="545"/>
      <c r="SXT45" s="545"/>
      <c r="SXU45" s="545"/>
      <c r="SXV45" s="545"/>
      <c r="SXW45" s="545"/>
      <c r="SXX45" s="545"/>
      <c r="SXY45" s="545"/>
      <c r="SXZ45" s="545"/>
      <c r="SYA45" s="545"/>
      <c r="SYB45" s="545"/>
      <c r="SYC45" s="545"/>
      <c r="SYD45" s="545"/>
      <c r="SYE45" s="545"/>
      <c r="SYF45" s="545"/>
      <c r="SYG45" s="545"/>
      <c r="SYH45" s="545"/>
      <c r="SYI45" s="545"/>
      <c r="SYJ45" s="545"/>
      <c r="SYK45" s="545"/>
      <c r="SYL45" s="545"/>
      <c r="SYM45" s="545"/>
      <c r="SYN45" s="545"/>
      <c r="SYO45" s="545"/>
      <c r="SYP45" s="545"/>
      <c r="SYQ45" s="545"/>
      <c r="SYR45" s="545"/>
      <c r="SYS45" s="545"/>
      <c r="SYT45" s="545"/>
      <c r="SYU45" s="545"/>
      <c r="SYV45" s="545"/>
      <c r="SYW45" s="545"/>
      <c r="SYX45" s="545"/>
      <c r="SYY45" s="545"/>
      <c r="SYZ45" s="545"/>
      <c r="SZA45" s="545"/>
      <c r="SZB45" s="545"/>
      <c r="SZC45" s="545"/>
      <c r="SZD45" s="545"/>
      <c r="SZE45" s="545"/>
      <c r="SZF45" s="545"/>
      <c r="SZG45" s="545"/>
      <c r="SZH45" s="545"/>
      <c r="SZI45" s="545"/>
      <c r="SZJ45" s="545"/>
      <c r="SZK45" s="545"/>
      <c r="SZL45" s="545"/>
      <c r="SZM45" s="545"/>
      <c r="SZN45" s="545"/>
      <c r="SZO45" s="545"/>
      <c r="SZP45" s="545"/>
      <c r="SZQ45" s="545"/>
      <c r="SZR45" s="545"/>
      <c r="SZS45" s="545"/>
      <c r="SZT45" s="545"/>
      <c r="SZU45" s="545"/>
      <c r="SZV45" s="545"/>
      <c r="SZW45" s="545"/>
      <c r="SZX45" s="545"/>
      <c r="SZY45" s="545"/>
      <c r="SZZ45" s="545"/>
      <c r="TAA45" s="545"/>
      <c r="TAB45" s="545"/>
      <c r="TAC45" s="545"/>
      <c r="TAD45" s="545"/>
      <c r="TAE45" s="545"/>
      <c r="TAF45" s="545"/>
      <c r="TAG45" s="545"/>
      <c r="TAH45" s="545"/>
      <c r="TAI45" s="545"/>
      <c r="TAJ45" s="545"/>
      <c r="TAK45" s="545"/>
      <c r="TAL45" s="545"/>
      <c r="TAM45" s="545"/>
      <c r="TAN45" s="545"/>
      <c r="TAO45" s="545"/>
      <c r="TAP45" s="545"/>
      <c r="TAQ45" s="545"/>
      <c r="TAR45" s="545"/>
      <c r="TAS45" s="545"/>
      <c r="TAT45" s="545"/>
      <c r="TAU45" s="545"/>
      <c r="TAV45" s="545"/>
      <c r="TAW45" s="545"/>
      <c r="TAX45" s="545"/>
      <c r="TAY45" s="545"/>
      <c r="TAZ45" s="545"/>
      <c r="TBA45" s="545"/>
      <c r="TBB45" s="545"/>
      <c r="TBC45" s="545"/>
      <c r="TBD45" s="545"/>
      <c r="TBE45" s="545"/>
      <c r="TBF45" s="545"/>
      <c r="TBG45" s="545"/>
      <c r="TBH45" s="545"/>
      <c r="TBI45" s="545"/>
      <c r="TBJ45" s="545"/>
      <c r="TBK45" s="545"/>
      <c r="TBL45" s="545"/>
      <c r="TBM45" s="545"/>
      <c r="TBN45" s="545"/>
      <c r="TBO45" s="545"/>
      <c r="TBP45" s="545"/>
      <c r="TBQ45" s="545"/>
      <c r="TBR45" s="545"/>
      <c r="TBS45" s="545"/>
      <c r="TBT45" s="545"/>
      <c r="TBU45" s="545"/>
      <c r="TBV45" s="545"/>
      <c r="TBW45" s="545"/>
      <c r="TBX45" s="545"/>
      <c r="TBY45" s="545"/>
      <c r="TBZ45" s="545"/>
      <c r="TCA45" s="545"/>
      <c r="TCB45" s="545"/>
      <c r="TCC45" s="545"/>
      <c r="TCD45" s="545"/>
      <c r="TCE45" s="545"/>
      <c r="TCF45" s="545"/>
      <c r="TCG45" s="545"/>
      <c r="TCH45" s="545"/>
      <c r="TCI45" s="545"/>
      <c r="TCJ45" s="545"/>
      <c r="TCK45" s="545"/>
      <c r="TCL45" s="545"/>
      <c r="TCM45" s="545"/>
      <c r="TCN45" s="545"/>
      <c r="TCO45" s="545"/>
      <c r="TCP45" s="545"/>
      <c r="TCQ45" s="545"/>
      <c r="TCR45" s="545"/>
      <c r="TCS45" s="545"/>
      <c r="TCT45" s="545"/>
      <c r="TCU45" s="545"/>
      <c r="TCV45" s="545"/>
      <c r="TCW45" s="545"/>
      <c r="TCX45" s="545"/>
      <c r="TCY45" s="545"/>
      <c r="TCZ45" s="545"/>
      <c r="TDA45" s="545"/>
      <c r="TDB45" s="545"/>
      <c r="TDC45" s="545"/>
      <c r="TDD45" s="545"/>
      <c r="TDE45" s="545"/>
      <c r="TDF45" s="545"/>
      <c r="TDG45" s="545"/>
      <c r="TDH45" s="545"/>
      <c r="TDI45" s="545"/>
      <c r="TDJ45" s="545"/>
      <c r="TDK45" s="545"/>
      <c r="TDL45" s="545"/>
      <c r="TDM45" s="545"/>
      <c r="TDN45" s="545"/>
      <c r="TDO45" s="545"/>
      <c r="TDP45" s="545"/>
      <c r="TDQ45" s="545"/>
      <c r="TDR45" s="545"/>
      <c r="TDS45" s="545"/>
      <c r="TDT45" s="545"/>
      <c r="TDU45" s="545"/>
      <c r="TDV45" s="545"/>
      <c r="TDW45" s="545"/>
      <c r="TDX45" s="545"/>
      <c r="TDY45" s="545"/>
      <c r="TDZ45" s="545"/>
      <c r="TEA45" s="545"/>
      <c r="TEB45" s="545"/>
      <c r="TEC45" s="545"/>
      <c r="TED45" s="545"/>
      <c r="TEE45" s="545"/>
      <c r="TEF45" s="545"/>
      <c r="TEG45" s="545"/>
      <c r="TEH45" s="545"/>
      <c r="TEI45" s="545"/>
      <c r="TEJ45" s="545"/>
      <c r="TEK45" s="545"/>
      <c r="TEL45" s="545"/>
      <c r="TEM45" s="545"/>
      <c r="TEN45" s="545"/>
      <c r="TEO45" s="545"/>
      <c r="TEP45" s="545"/>
      <c r="TEQ45" s="545"/>
      <c r="TER45" s="545"/>
      <c r="TES45" s="545"/>
      <c r="TET45" s="545"/>
      <c r="TEU45" s="545"/>
      <c r="TEV45" s="545"/>
      <c r="TEW45" s="545"/>
      <c r="TEX45" s="545"/>
      <c r="TEY45" s="545"/>
      <c r="TEZ45" s="545"/>
      <c r="TFA45" s="545"/>
      <c r="TFB45" s="545"/>
      <c r="TFC45" s="545"/>
      <c r="TFD45" s="545"/>
      <c r="TFE45" s="545"/>
      <c r="TFF45" s="545"/>
      <c r="TFG45" s="545"/>
      <c r="TFH45" s="545"/>
      <c r="TFI45" s="545"/>
      <c r="TFJ45" s="545"/>
      <c r="TFK45" s="545"/>
      <c r="TFL45" s="545"/>
      <c r="TFM45" s="545"/>
      <c r="TFN45" s="545"/>
      <c r="TFO45" s="545"/>
      <c r="TFP45" s="545"/>
      <c r="TFQ45" s="545"/>
      <c r="TFR45" s="545"/>
      <c r="TFS45" s="545"/>
      <c r="TFT45" s="545"/>
      <c r="TFU45" s="545"/>
      <c r="TFV45" s="545"/>
      <c r="TFW45" s="545"/>
      <c r="TFX45" s="545"/>
      <c r="TFY45" s="545"/>
      <c r="TFZ45" s="545"/>
      <c r="TGA45" s="545"/>
      <c r="TGB45" s="545"/>
      <c r="TGC45" s="545"/>
      <c r="TGD45" s="545"/>
      <c r="TGE45" s="545"/>
      <c r="TGF45" s="545"/>
      <c r="TGG45" s="545"/>
      <c r="TGH45" s="545"/>
      <c r="TGI45" s="545"/>
      <c r="TGJ45" s="545"/>
      <c r="TGK45" s="545"/>
      <c r="TGL45" s="545"/>
      <c r="TGM45" s="545"/>
      <c r="TGN45" s="545"/>
      <c r="TGO45" s="545"/>
      <c r="TGP45" s="545"/>
      <c r="TGQ45" s="545"/>
      <c r="TGR45" s="545"/>
      <c r="TGS45" s="545"/>
      <c r="TGT45" s="545"/>
      <c r="TGU45" s="545"/>
      <c r="TGV45" s="545"/>
      <c r="TGW45" s="545"/>
      <c r="TGX45" s="545"/>
      <c r="TGY45" s="545"/>
      <c r="TGZ45" s="545"/>
      <c r="THA45" s="545"/>
      <c r="THB45" s="545"/>
      <c r="THC45" s="545"/>
      <c r="THD45" s="545"/>
      <c r="THE45" s="545"/>
      <c r="THF45" s="545"/>
      <c r="THG45" s="545"/>
      <c r="THH45" s="545"/>
      <c r="THI45" s="545"/>
      <c r="THJ45" s="545"/>
      <c r="THK45" s="545"/>
      <c r="THL45" s="545"/>
      <c r="THM45" s="545"/>
      <c r="THN45" s="545"/>
      <c r="THO45" s="545"/>
      <c r="THP45" s="545"/>
      <c r="THQ45" s="545"/>
      <c r="THR45" s="545"/>
      <c r="THS45" s="545"/>
      <c r="THT45" s="545"/>
      <c r="THU45" s="545"/>
      <c r="THV45" s="545"/>
      <c r="THW45" s="545"/>
      <c r="THX45" s="545"/>
      <c r="THY45" s="545"/>
      <c r="THZ45" s="545"/>
      <c r="TIA45" s="545"/>
      <c r="TIB45" s="545"/>
      <c r="TIC45" s="545"/>
      <c r="TID45" s="545"/>
      <c r="TIE45" s="545"/>
      <c r="TIF45" s="545"/>
      <c r="TIG45" s="545"/>
      <c r="TIH45" s="545"/>
      <c r="TII45" s="545"/>
      <c r="TIJ45" s="545"/>
      <c r="TIK45" s="545"/>
      <c r="TIL45" s="545"/>
      <c r="TIM45" s="545"/>
      <c r="TIN45" s="545"/>
      <c r="TIO45" s="545"/>
      <c r="TIP45" s="545"/>
      <c r="TIQ45" s="545"/>
      <c r="TIR45" s="545"/>
      <c r="TIS45" s="545"/>
      <c r="TIT45" s="545"/>
      <c r="TIU45" s="545"/>
      <c r="TIV45" s="545"/>
      <c r="TIW45" s="545"/>
      <c r="TIX45" s="545"/>
      <c r="TIY45" s="545"/>
      <c r="TIZ45" s="545"/>
      <c r="TJA45" s="545"/>
      <c r="TJB45" s="545"/>
      <c r="TJC45" s="545"/>
      <c r="TJD45" s="545"/>
      <c r="TJE45" s="545"/>
      <c r="TJF45" s="545"/>
      <c r="TJG45" s="545"/>
      <c r="TJH45" s="545"/>
      <c r="TJI45" s="545"/>
      <c r="TJJ45" s="545"/>
      <c r="TJK45" s="545"/>
      <c r="TJL45" s="545"/>
      <c r="TJM45" s="545"/>
      <c r="TJN45" s="545"/>
      <c r="TJO45" s="545"/>
      <c r="TJP45" s="545"/>
      <c r="TJQ45" s="545"/>
      <c r="TJR45" s="545"/>
      <c r="TJS45" s="545"/>
      <c r="TJT45" s="545"/>
      <c r="TJU45" s="545"/>
      <c r="TJV45" s="545"/>
      <c r="TJW45" s="545"/>
      <c r="TJX45" s="545"/>
      <c r="TJY45" s="545"/>
      <c r="TJZ45" s="545"/>
      <c r="TKA45" s="545"/>
      <c r="TKB45" s="545"/>
      <c r="TKC45" s="545"/>
      <c r="TKD45" s="545"/>
      <c r="TKE45" s="545"/>
      <c r="TKF45" s="545"/>
      <c r="TKG45" s="545"/>
      <c r="TKH45" s="545"/>
      <c r="TKI45" s="545"/>
      <c r="TKJ45" s="545"/>
      <c r="TKK45" s="545"/>
      <c r="TKL45" s="545"/>
      <c r="TKM45" s="545"/>
      <c r="TKN45" s="545"/>
      <c r="TKO45" s="545"/>
      <c r="TKP45" s="545"/>
      <c r="TKQ45" s="545"/>
      <c r="TKR45" s="545"/>
      <c r="TKS45" s="545"/>
      <c r="TKT45" s="545"/>
      <c r="TKU45" s="545"/>
      <c r="TKV45" s="545"/>
      <c r="TKW45" s="545"/>
      <c r="TKX45" s="545"/>
      <c r="TKY45" s="545"/>
      <c r="TKZ45" s="545"/>
      <c r="TLA45" s="545"/>
      <c r="TLB45" s="545"/>
      <c r="TLC45" s="545"/>
      <c r="TLD45" s="545"/>
      <c r="TLE45" s="545"/>
      <c r="TLF45" s="545"/>
      <c r="TLG45" s="545"/>
      <c r="TLH45" s="545"/>
      <c r="TLI45" s="545"/>
      <c r="TLJ45" s="545"/>
      <c r="TLK45" s="545"/>
      <c r="TLL45" s="545"/>
      <c r="TLM45" s="545"/>
      <c r="TLN45" s="545"/>
      <c r="TLO45" s="545"/>
      <c r="TLP45" s="545"/>
      <c r="TLQ45" s="545"/>
      <c r="TLR45" s="545"/>
      <c r="TLS45" s="545"/>
      <c r="TLT45" s="545"/>
      <c r="TLU45" s="545"/>
      <c r="TLV45" s="545"/>
      <c r="TLW45" s="545"/>
      <c r="TLX45" s="545"/>
      <c r="TLY45" s="545"/>
      <c r="TLZ45" s="545"/>
      <c r="TMA45" s="545"/>
      <c r="TMB45" s="545"/>
      <c r="TMC45" s="545"/>
      <c r="TMD45" s="545"/>
      <c r="TME45" s="545"/>
      <c r="TMF45" s="545"/>
      <c r="TMG45" s="545"/>
      <c r="TMH45" s="545"/>
      <c r="TMI45" s="545"/>
      <c r="TMJ45" s="545"/>
      <c r="TMK45" s="545"/>
      <c r="TML45" s="545"/>
      <c r="TMM45" s="545"/>
      <c r="TMN45" s="545"/>
      <c r="TMO45" s="545"/>
      <c r="TMP45" s="545"/>
      <c r="TMQ45" s="545"/>
      <c r="TMR45" s="545"/>
      <c r="TMS45" s="545"/>
      <c r="TMT45" s="545"/>
      <c r="TMU45" s="545"/>
      <c r="TMV45" s="545"/>
      <c r="TMW45" s="545"/>
      <c r="TMX45" s="545"/>
      <c r="TMY45" s="545"/>
      <c r="TMZ45" s="545"/>
      <c r="TNA45" s="545"/>
      <c r="TNB45" s="545"/>
      <c r="TNC45" s="545"/>
      <c r="TND45" s="545"/>
      <c r="TNE45" s="545"/>
      <c r="TNF45" s="545"/>
      <c r="TNG45" s="545"/>
      <c r="TNH45" s="545"/>
      <c r="TNI45" s="545"/>
      <c r="TNJ45" s="545"/>
      <c r="TNK45" s="545"/>
      <c r="TNL45" s="545"/>
      <c r="TNM45" s="545"/>
      <c r="TNN45" s="545"/>
      <c r="TNO45" s="545"/>
      <c r="TNP45" s="545"/>
      <c r="TNQ45" s="545"/>
      <c r="TNR45" s="545"/>
      <c r="TNS45" s="545"/>
      <c r="TNT45" s="545"/>
      <c r="TNU45" s="545"/>
      <c r="TNV45" s="545"/>
      <c r="TNW45" s="545"/>
      <c r="TNX45" s="545"/>
      <c r="TNY45" s="545"/>
      <c r="TNZ45" s="545"/>
      <c r="TOA45" s="545"/>
      <c r="TOB45" s="545"/>
      <c r="TOC45" s="545"/>
      <c r="TOD45" s="545"/>
      <c r="TOE45" s="545"/>
      <c r="TOF45" s="545"/>
      <c r="TOG45" s="545"/>
      <c r="TOH45" s="545"/>
      <c r="TOI45" s="545"/>
      <c r="TOJ45" s="545"/>
      <c r="TOK45" s="545"/>
      <c r="TOL45" s="545"/>
      <c r="TOM45" s="545"/>
      <c r="TON45" s="545"/>
      <c r="TOO45" s="545"/>
      <c r="TOP45" s="545"/>
      <c r="TOQ45" s="545"/>
      <c r="TOR45" s="545"/>
      <c r="TOS45" s="545"/>
      <c r="TOT45" s="545"/>
      <c r="TOU45" s="545"/>
      <c r="TOV45" s="545"/>
      <c r="TOW45" s="545"/>
      <c r="TOX45" s="545"/>
      <c r="TOY45" s="545"/>
      <c r="TOZ45" s="545"/>
      <c r="TPA45" s="545"/>
      <c r="TPB45" s="545"/>
      <c r="TPC45" s="545"/>
      <c r="TPD45" s="545"/>
      <c r="TPE45" s="545"/>
      <c r="TPF45" s="545"/>
      <c r="TPG45" s="545"/>
      <c r="TPH45" s="545"/>
      <c r="TPI45" s="545"/>
      <c r="TPJ45" s="545"/>
      <c r="TPK45" s="545"/>
      <c r="TPL45" s="545"/>
      <c r="TPM45" s="545"/>
      <c r="TPN45" s="545"/>
      <c r="TPO45" s="545"/>
      <c r="TPP45" s="545"/>
      <c r="TPQ45" s="545"/>
      <c r="TPR45" s="545"/>
      <c r="TPS45" s="545"/>
      <c r="TPT45" s="545"/>
      <c r="TPU45" s="545"/>
      <c r="TPV45" s="545"/>
      <c r="TPW45" s="545"/>
      <c r="TPX45" s="545"/>
      <c r="TPY45" s="545"/>
      <c r="TPZ45" s="545"/>
      <c r="TQA45" s="545"/>
      <c r="TQB45" s="545"/>
      <c r="TQC45" s="545"/>
      <c r="TQD45" s="545"/>
      <c r="TQE45" s="545"/>
      <c r="TQF45" s="545"/>
      <c r="TQG45" s="545"/>
      <c r="TQH45" s="545"/>
      <c r="TQI45" s="545"/>
      <c r="TQJ45" s="545"/>
      <c r="TQK45" s="545"/>
      <c r="TQL45" s="545"/>
      <c r="TQM45" s="545"/>
      <c r="TQN45" s="545"/>
      <c r="TQO45" s="545"/>
      <c r="TQP45" s="545"/>
      <c r="TQQ45" s="545"/>
      <c r="TQR45" s="545"/>
      <c r="TQS45" s="545"/>
      <c r="TQT45" s="545"/>
      <c r="TQU45" s="545"/>
      <c r="TQV45" s="545"/>
      <c r="TQW45" s="545"/>
      <c r="TQX45" s="545"/>
      <c r="TQY45" s="545"/>
      <c r="TQZ45" s="545"/>
      <c r="TRA45" s="545"/>
      <c r="TRB45" s="545"/>
      <c r="TRC45" s="545"/>
      <c r="TRD45" s="545"/>
      <c r="TRE45" s="545"/>
      <c r="TRF45" s="545"/>
      <c r="TRG45" s="545"/>
      <c r="TRH45" s="545"/>
      <c r="TRI45" s="545"/>
      <c r="TRJ45" s="545"/>
      <c r="TRK45" s="545"/>
      <c r="TRL45" s="545"/>
      <c r="TRM45" s="545"/>
      <c r="TRN45" s="545"/>
      <c r="TRO45" s="545"/>
      <c r="TRP45" s="545"/>
      <c r="TRQ45" s="545"/>
      <c r="TRR45" s="545"/>
      <c r="TRS45" s="545"/>
      <c r="TRT45" s="545"/>
      <c r="TRU45" s="545"/>
      <c r="TRV45" s="545"/>
      <c r="TRW45" s="545"/>
      <c r="TRX45" s="545"/>
      <c r="TRY45" s="545"/>
      <c r="TRZ45" s="545"/>
      <c r="TSA45" s="545"/>
      <c r="TSB45" s="545"/>
      <c r="TSC45" s="545"/>
      <c r="TSD45" s="545"/>
      <c r="TSE45" s="545"/>
      <c r="TSF45" s="545"/>
      <c r="TSG45" s="545"/>
      <c r="TSH45" s="545"/>
      <c r="TSI45" s="545"/>
      <c r="TSJ45" s="545"/>
      <c r="TSK45" s="545"/>
      <c r="TSL45" s="545"/>
      <c r="TSM45" s="545"/>
      <c r="TSN45" s="545"/>
      <c r="TSO45" s="545"/>
      <c r="TSP45" s="545"/>
      <c r="TSQ45" s="545"/>
      <c r="TSR45" s="545"/>
      <c r="TSS45" s="545"/>
      <c r="TST45" s="545"/>
      <c r="TSU45" s="545"/>
      <c r="TSV45" s="545"/>
      <c r="TSW45" s="545"/>
      <c r="TSX45" s="545"/>
      <c r="TSY45" s="545"/>
      <c r="TSZ45" s="545"/>
      <c r="TTA45" s="545"/>
      <c r="TTB45" s="545"/>
      <c r="TTC45" s="545"/>
      <c r="TTD45" s="545"/>
      <c r="TTE45" s="545"/>
      <c r="TTF45" s="545"/>
      <c r="TTG45" s="545"/>
      <c r="TTH45" s="545"/>
      <c r="TTI45" s="545"/>
      <c r="TTJ45" s="545"/>
      <c r="TTK45" s="545"/>
      <c r="TTL45" s="545"/>
      <c r="TTM45" s="545"/>
      <c r="TTN45" s="545"/>
      <c r="TTO45" s="545"/>
      <c r="TTP45" s="545"/>
      <c r="TTQ45" s="545"/>
      <c r="TTR45" s="545"/>
      <c r="TTS45" s="545"/>
      <c r="TTT45" s="545"/>
      <c r="TTU45" s="545"/>
      <c r="TTV45" s="545"/>
      <c r="TTW45" s="545"/>
      <c r="TTX45" s="545"/>
      <c r="TTY45" s="545"/>
      <c r="TTZ45" s="545"/>
      <c r="TUA45" s="545"/>
      <c r="TUB45" s="545"/>
      <c r="TUC45" s="545"/>
      <c r="TUD45" s="545"/>
      <c r="TUE45" s="545"/>
      <c r="TUF45" s="545"/>
      <c r="TUG45" s="545"/>
      <c r="TUH45" s="545"/>
      <c r="TUI45" s="545"/>
      <c r="TUJ45" s="545"/>
      <c r="TUK45" s="545"/>
      <c r="TUL45" s="545"/>
      <c r="TUM45" s="545"/>
      <c r="TUN45" s="545"/>
      <c r="TUO45" s="545"/>
      <c r="TUP45" s="545"/>
      <c r="TUQ45" s="545"/>
      <c r="TUR45" s="545"/>
      <c r="TUS45" s="545"/>
      <c r="TUT45" s="545"/>
      <c r="TUU45" s="545"/>
      <c r="TUV45" s="545"/>
      <c r="TUW45" s="545"/>
      <c r="TUX45" s="545"/>
      <c r="TUY45" s="545"/>
      <c r="TUZ45" s="545"/>
      <c r="TVA45" s="545"/>
      <c r="TVB45" s="545"/>
      <c r="TVC45" s="545"/>
      <c r="TVD45" s="545"/>
      <c r="TVE45" s="545"/>
      <c r="TVF45" s="545"/>
      <c r="TVG45" s="545"/>
      <c r="TVH45" s="545"/>
      <c r="TVI45" s="545"/>
      <c r="TVJ45" s="545"/>
      <c r="TVK45" s="545"/>
      <c r="TVL45" s="545"/>
      <c r="TVM45" s="545"/>
      <c r="TVN45" s="545"/>
      <c r="TVO45" s="545"/>
      <c r="TVP45" s="545"/>
      <c r="TVQ45" s="545"/>
      <c r="TVR45" s="545"/>
      <c r="TVS45" s="545"/>
      <c r="TVT45" s="545"/>
      <c r="TVU45" s="545"/>
      <c r="TVV45" s="545"/>
      <c r="TVW45" s="545"/>
      <c r="TVX45" s="545"/>
      <c r="TVY45" s="545"/>
      <c r="TVZ45" s="545"/>
      <c r="TWA45" s="545"/>
      <c r="TWB45" s="545"/>
      <c r="TWC45" s="545"/>
      <c r="TWD45" s="545"/>
      <c r="TWE45" s="545"/>
      <c r="TWF45" s="545"/>
      <c r="TWG45" s="545"/>
      <c r="TWH45" s="545"/>
      <c r="TWI45" s="545"/>
      <c r="TWJ45" s="545"/>
      <c r="TWK45" s="545"/>
      <c r="TWL45" s="545"/>
      <c r="TWM45" s="545"/>
      <c r="TWN45" s="545"/>
      <c r="TWO45" s="545"/>
      <c r="TWP45" s="545"/>
      <c r="TWQ45" s="545"/>
      <c r="TWR45" s="545"/>
      <c r="TWS45" s="545"/>
      <c r="TWT45" s="545"/>
      <c r="TWU45" s="545"/>
      <c r="TWV45" s="545"/>
      <c r="TWW45" s="545"/>
      <c r="TWX45" s="545"/>
      <c r="TWY45" s="545"/>
      <c r="TWZ45" s="545"/>
      <c r="TXA45" s="545"/>
      <c r="TXB45" s="545"/>
      <c r="TXC45" s="545"/>
      <c r="TXD45" s="545"/>
      <c r="TXE45" s="545"/>
      <c r="TXF45" s="545"/>
      <c r="TXG45" s="545"/>
      <c r="TXH45" s="545"/>
      <c r="TXI45" s="545"/>
      <c r="TXJ45" s="545"/>
      <c r="TXK45" s="545"/>
      <c r="TXL45" s="545"/>
      <c r="TXM45" s="545"/>
      <c r="TXN45" s="545"/>
      <c r="TXO45" s="545"/>
      <c r="TXP45" s="545"/>
      <c r="TXQ45" s="545"/>
      <c r="TXR45" s="545"/>
      <c r="TXS45" s="545"/>
      <c r="TXT45" s="545"/>
      <c r="TXU45" s="545"/>
      <c r="TXV45" s="545"/>
      <c r="TXW45" s="545"/>
      <c r="TXX45" s="545"/>
      <c r="TXY45" s="545"/>
      <c r="TXZ45" s="545"/>
      <c r="TYA45" s="545"/>
      <c r="TYB45" s="545"/>
      <c r="TYC45" s="545"/>
      <c r="TYD45" s="545"/>
      <c r="TYE45" s="545"/>
      <c r="TYF45" s="545"/>
      <c r="TYG45" s="545"/>
      <c r="TYH45" s="545"/>
      <c r="TYI45" s="545"/>
      <c r="TYJ45" s="545"/>
      <c r="TYK45" s="545"/>
      <c r="TYL45" s="545"/>
      <c r="TYM45" s="545"/>
      <c r="TYN45" s="545"/>
      <c r="TYO45" s="545"/>
      <c r="TYP45" s="545"/>
      <c r="TYQ45" s="545"/>
      <c r="TYR45" s="545"/>
      <c r="TYS45" s="545"/>
      <c r="TYT45" s="545"/>
      <c r="TYU45" s="545"/>
      <c r="TYV45" s="545"/>
      <c r="TYW45" s="545"/>
      <c r="TYX45" s="545"/>
      <c r="TYY45" s="545"/>
      <c r="TYZ45" s="545"/>
      <c r="TZA45" s="545"/>
      <c r="TZB45" s="545"/>
      <c r="TZC45" s="545"/>
      <c r="TZD45" s="545"/>
      <c r="TZE45" s="545"/>
      <c r="TZF45" s="545"/>
      <c r="TZG45" s="545"/>
      <c r="TZH45" s="545"/>
      <c r="TZI45" s="545"/>
      <c r="TZJ45" s="545"/>
      <c r="TZK45" s="545"/>
      <c r="TZL45" s="545"/>
      <c r="TZM45" s="545"/>
      <c r="TZN45" s="545"/>
      <c r="TZO45" s="545"/>
      <c r="TZP45" s="545"/>
      <c r="TZQ45" s="545"/>
      <c r="TZR45" s="545"/>
      <c r="TZS45" s="545"/>
      <c r="TZT45" s="545"/>
      <c r="TZU45" s="545"/>
      <c r="TZV45" s="545"/>
      <c r="TZW45" s="545"/>
      <c r="TZX45" s="545"/>
      <c r="TZY45" s="545"/>
      <c r="TZZ45" s="545"/>
      <c r="UAA45" s="545"/>
      <c r="UAB45" s="545"/>
      <c r="UAC45" s="545"/>
      <c r="UAD45" s="545"/>
      <c r="UAE45" s="545"/>
      <c r="UAF45" s="545"/>
      <c r="UAG45" s="545"/>
      <c r="UAH45" s="545"/>
      <c r="UAI45" s="545"/>
      <c r="UAJ45" s="545"/>
      <c r="UAK45" s="545"/>
      <c r="UAL45" s="545"/>
      <c r="UAM45" s="545"/>
      <c r="UAN45" s="545"/>
      <c r="UAO45" s="545"/>
      <c r="UAP45" s="545"/>
      <c r="UAQ45" s="545"/>
      <c r="UAR45" s="545"/>
      <c r="UAS45" s="545"/>
      <c r="UAT45" s="545"/>
      <c r="UAU45" s="545"/>
      <c r="UAV45" s="545"/>
      <c r="UAW45" s="545"/>
      <c r="UAX45" s="545"/>
      <c r="UAY45" s="545"/>
      <c r="UAZ45" s="545"/>
      <c r="UBA45" s="545"/>
      <c r="UBB45" s="545"/>
      <c r="UBC45" s="545"/>
      <c r="UBD45" s="545"/>
      <c r="UBE45" s="545"/>
      <c r="UBF45" s="545"/>
      <c r="UBG45" s="545"/>
      <c r="UBH45" s="545"/>
      <c r="UBI45" s="545"/>
      <c r="UBJ45" s="545"/>
      <c r="UBK45" s="545"/>
      <c r="UBL45" s="545"/>
      <c r="UBM45" s="545"/>
      <c r="UBN45" s="545"/>
      <c r="UBO45" s="545"/>
      <c r="UBP45" s="545"/>
      <c r="UBQ45" s="545"/>
      <c r="UBR45" s="545"/>
      <c r="UBS45" s="545"/>
      <c r="UBT45" s="545"/>
      <c r="UBU45" s="545"/>
      <c r="UBV45" s="545"/>
      <c r="UBW45" s="545"/>
      <c r="UBX45" s="545"/>
      <c r="UBY45" s="545"/>
      <c r="UBZ45" s="545"/>
      <c r="UCA45" s="545"/>
      <c r="UCB45" s="545"/>
      <c r="UCC45" s="545"/>
      <c r="UCD45" s="545"/>
      <c r="UCE45" s="545"/>
      <c r="UCF45" s="545"/>
      <c r="UCG45" s="545"/>
      <c r="UCH45" s="545"/>
      <c r="UCI45" s="545"/>
      <c r="UCJ45" s="545"/>
      <c r="UCK45" s="545"/>
      <c r="UCL45" s="545"/>
      <c r="UCM45" s="545"/>
      <c r="UCN45" s="545"/>
      <c r="UCO45" s="545"/>
      <c r="UCP45" s="545"/>
      <c r="UCQ45" s="545"/>
      <c r="UCR45" s="545"/>
      <c r="UCS45" s="545"/>
      <c r="UCT45" s="545"/>
      <c r="UCU45" s="545"/>
      <c r="UCV45" s="545"/>
      <c r="UCW45" s="545"/>
      <c r="UCX45" s="545"/>
      <c r="UCY45" s="545"/>
      <c r="UCZ45" s="545"/>
      <c r="UDA45" s="545"/>
      <c r="UDB45" s="545"/>
      <c r="UDC45" s="545"/>
      <c r="UDD45" s="545"/>
      <c r="UDE45" s="545"/>
      <c r="UDF45" s="545"/>
      <c r="UDG45" s="545"/>
      <c r="UDH45" s="545"/>
      <c r="UDI45" s="545"/>
      <c r="UDJ45" s="545"/>
      <c r="UDK45" s="545"/>
      <c r="UDL45" s="545"/>
      <c r="UDM45" s="545"/>
      <c r="UDN45" s="545"/>
      <c r="UDO45" s="545"/>
      <c r="UDP45" s="545"/>
      <c r="UDQ45" s="545"/>
      <c r="UDR45" s="545"/>
      <c r="UDS45" s="545"/>
      <c r="UDT45" s="545"/>
      <c r="UDU45" s="545"/>
      <c r="UDV45" s="545"/>
      <c r="UDW45" s="545"/>
      <c r="UDX45" s="545"/>
      <c r="UDY45" s="545"/>
      <c r="UDZ45" s="545"/>
      <c r="UEA45" s="545"/>
      <c r="UEB45" s="545"/>
      <c r="UEC45" s="545"/>
      <c r="UED45" s="545"/>
      <c r="UEE45" s="545"/>
      <c r="UEF45" s="545"/>
      <c r="UEG45" s="545"/>
      <c r="UEH45" s="545"/>
      <c r="UEI45" s="545"/>
      <c r="UEJ45" s="545"/>
      <c r="UEK45" s="545"/>
      <c r="UEL45" s="545"/>
      <c r="UEM45" s="545"/>
      <c r="UEN45" s="545"/>
      <c r="UEO45" s="545"/>
      <c r="UEP45" s="545"/>
      <c r="UEQ45" s="545"/>
      <c r="UER45" s="545"/>
      <c r="UES45" s="545"/>
      <c r="UET45" s="545"/>
      <c r="UEU45" s="545"/>
      <c r="UEV45" s="545"/>
      <c r="UEW45" s="545"/>
      <c r="UEX45" s="545"/>
      <c r="UEY45" s="545"/>
      <c r="UEZ45" s="545"/>
      <c r="UFA45" s="545"/>
      <c r="UFB45" s="545"/>
      <c r="UFC45" s="545"/>
      <c r="UFD45" s="545"/>
      <c r="UFE45" s="545"/>
      <c r="UFF45" s="545"/>
      <c r="UFG45" s="545"/>
      <c r="UFH45" s="545"/>
      <c r="UFI45" s="545"/>
      <c r="UFJ45" s="545"/>
      <c r="UFK45" s="545"/>
      <c r="UFL45" s="545"/>
      <c r="UFM45" s="545"/>
      <c r="UFN45" s="545"/>
      <c r="UFO45" s="545"/>
      <c r="UFP45" s="545"/>
      <c r="UFQ45" s="545"/>
      <c r="UFR45" s="545"/>
      <c r="UFS45" s="545"/>
      <c r="UFT45" s="545"/>
      <c r="UFU45" s="545"/>
      <c r="UFV45" s="545"/>
      <c r="UFW45" s="545"/>
      <c r="UFX45" s="545"/>
      <c r="UFY45" s="545"/>
      <c r="UFZ45" s="545"/>
      <c r="UGA45" s="545"/>
      <c r="UGB45" s="545"/>
      <c r="UGC45" s="545"/>
      <c r="UGD45" s="545"/>
      <c r="UGE45" s="545"/>
      <c r="UGF45" s="545"/>
      <c r="UGG45" s="545"/>
      <c r="UGH45" s="545"/>
      <c r="UGI45" s="545"/>
      <c r="UGJ45" s="545"/>
      <c r="UGK45" s="545"/>
      <c r="UGL45" s="545"/>
      <c r="UGM45" s="545"/>
      <c r="UGN45" s="545"/>
      <c r="UGO45" s="545"/>
      <c r="UGP45" s="545"/>
      <c r="UGQ45" s="545"/>
      <c r="UGR45" s="545"/>
      <c r="UGS45" s="545"/>
      <c r="UGT45" s="545"/>
      <c r="UGU45" s="545"/>
      <c r="UGV45" s="545"/>
      <c r="UGW45" s="545"/>
      <c r="UGX45" s="545"/>
      <c r="UGY45" s="545"/>
      <c r="UGZ45" s="545"/>
      <c r="UHA45" s="545"/>
      <c r="UHB45" s="545"/>
      <c r="UHC45" s="545"/>
      <c r="UHD45" s="545"/>
      <c r="UHE45" s="545"/>
      <c r="UHF45" s="545"/>
      <c r="UHG45" s="545"/>
      <c r="UHH45" s="545"/>
      <c r="UHI45" s="545"/>
      <c r="UHJ45" s="545"/>
      <c r="UHK45" s="545"/>
      <c r="UHL45" s="545"/>
      <c r="UHM45" s="545"/>
      <c r="UHN45" s="545"/>
      <c r="UHO45" s="545"/>
      <c r="UHP45" s="545"/>
      <c r="UHQ45" s="545"/>
      <c r="UHR45" s="545"/>
      <c r="UHS45" s="545"/>
      <c r="UHT45" s="545"/>
      <c r="UHU45" s="545"/>
      <c r="UHV45" s="545"/>
      <c r="UHW45" s="545"/>
      <c r="UHX45" s="545"/>
      <c r="UHY45" s="545"/>
      <c r="UHZ45" s="545"/>
      <c r="UIA45" s="545"/>
      <c r="UIB45" s="545"/>
      <c r="UIC45" s="545"/>
      <c r="UID45" s="545"/>
      <c r="UIE45" s="545"/>
      <c r="UIF45" s="545"/>
      <c r="UIG45" s="545"/>
      <c r="UIH45" s="545"/>
      <c r="UII45" s="545"/>
      <c r="UIJ45" s="545"/>
      <c r="UIK45" s="545"/>
      <c r="UIL45" s="545"/>
      <c r="UIM45" s="545"/>
      <c r="UIN45" s="545"/>
      <c r="UIO45" s="545"/>
      <c r="UIP45" s="545"/>
      <c r="UIQ45" s="545"/>
      <c r="UIR45" s="545"/>
      <c r="UIS45" s="545"/>
      <c r="UIT45" s="545"/>
      <c r="UIU45" s="545"/>
      <c r="UIV45" s="545"/>
      <c r="UIW45" s="545"/>
      <c r="UIX45" s="545"/>
      <c r="UIY45" s="545"/>
      <c r="UIZ45" s="545"/>
      <c r="UJA45" s="545"/>
      <c r="UJB45" s="545"/>
      <c r="UJC45" s="545"/>
      <c r="UJD45" s="545"/>
      <c r="UJE45" s="545"/>
      <c r="UJF45" s="545"/>
      <c r="UJG45" s="545"/>
      <c r="UJH45" s="545"/>
      <c r="UJI45" s="545"/>
      <c r="UJJ45" s="545"/>
      <c r="UJK45" s="545"/>
      <c r="UJL45" s="545"/>
      <c r="UJM45" s="545"/>
      <c r="UJN45" s="545"/>
      <c r="UJO45" s="545"/>
      <c r="UJP45" s="545"/>
      <c r="UJQ45" s="545"/>
      <c r="UJR45" s="545"/>
      <c r="UJS45" s="545"/>
      <c r="UJT45" s="545"/>
      <c r="UJU45" s="545"/>
      <c r="UJV45" s="545"/>
      <c r="UJW45" s="545"/>
      <c r="UJX45" s="545"/>
      <c r="UJY45" s="545"/>
      <c r="UJZ45" s="545"/>
      <c r="UKA45" s="545"/>
      <c r="UKB45" s="545"/>
      <c r="UKC45" s="545"/>
      <c r="UKD45" s="545"/>
      <c r="UKE45" s="545"/>
      <c r="UKF45" s="545"/>
      <c r="UKG45" s="545"/>
      <c r="UKH45" s="545"/>
      <c r="UKI45" s="545"/>
      <c r="UKJ45" s="545"/>
      <c r="UKK45" s="545"/>
      <c r="UKL45" s="545"/>
      <c r="UKM45" s="545"/>
      <c r="UKN45" s="545"/>
      <c r="UKO45" s="545"/>
      <c r="UKP45" s="545"/>
      <c r="UKQ45" s="545"/>
      <c r="UKR45" s="545"/>
      <c r="UKS45" s="545"/>
      <c r="UKT45" s="545"/>
      <c r="UKU45" s="545"/>
      <c r="UKV45" s="545"/>
      <c r="UKW45" s="545"/>
      <c r="UKX45" s="545"/>
      <c r="UKY45" s="545"/>
      <c r="UKZ45" s="545"/>
      <c r="ULA45" s="545"/>
      <c r="ULB45" s="545"/>
      <c r="ULC45" s="545"/>
      <c r="ULD45" s="545"/>
      <c r="ULE45" s="545"/>
      <c r="ULF45" s="545"/>
      <c r="ULG45" s="545"/>
      <c r="ULH45" s="545"/>
      <c r="ULI45" s="545"/>
      <c r="ULJ45" s="545"/>
      <c r="ULK45" s="545"/>
      <c r="ULL45" s="545"/>
      <c r="ULM45" s="545"/>
      <c r="ULN45" s="545"/>
      <c r="ULO45" s="545"/>
      <c r="ULP45" s="545"/>
      <c r="ULQ45" s="545"/>
      <c r="ULR45" s="545"/>
      <c r="ULS45" s="545"/>
      <c r="ULT45" s="545"/>
      <c r="ULU45" s="545"/>
      <c r="ULV45" s="545"/>
      <c r="ULW45" s="545"/>
      <c r="ULX45" s="545"/>
      <c r="ULY45" s="545"/>
      <c r="ULZ45" s="545"/>
      <c r="UMA45" s="545"/>
      <c r="UMB45" s="545"/>
      <c r="UMC45" s="545"/>
      <c r="UMD45" s="545"/>
      <c r="UME45" s="545"/>
      <c r="UMF45" s="545"/>
      <c r="UMG45" s="545"/>
      <c r="UMH45" s="545"/>
      <c r="UMI45" s="545"/>
      <c r="UMJ45" s="545"/>
      <c r="UMK45" s="545"/>
      <c r="UML45" s="545"/>
      <c r="UMM45" s="545"/>
      <c r="UMN45" s="545"/>
      <c r="UMO45" s="545"/>
      <c r="UMP45" s="545"/>
      <c r="UMQ45" s="545"/>
      <c r="UMR45" s="545"/>
      <c r="UMS45" s="545"/>
      <c r="UMT45" s="545"/>
      <c r="UMU45" s="545"/>
      <c r="UMV45" s="545"/>
      <c r="UMW45" s="545"/>
      <c r="UMX45" s="545"/>
      <c r="UMY45" s="545"/>
      <c r="UMZ45" s="545"/>
      <c r="UNA45" s="545"/>
      <c r="UNB45" s="545"/>
      <c r="UNC45" s="545"/>
      <c r="UND45" s="545"/>
      <c r="UNE45" s="545"/>
      <c r="UNF45" s="545"/>
      <c r="UNG45" s="545"/>
      <c r="UNH45" s="545"/>
      <c r="UNI45" s="545"/>
      <c r="UNJ45" s="545"/>
      <c r="UNK45" s="545"/>
      <c r="UNL45" s="545"/>
      <c r="UNM45" s="545"/>
      <c r="UNN45" s="545"/>
      <c r="UNO45" s="545"/>
      <c r="UNP45" s="545"/>
      <c r="UNQ45" s="545"/>
      <c r="UNR45" s="545"/>
      <c r="UNS45" s="545"/>
      <c r="UNT45" s="545"/>
      <c r="UNU45" s="545"/>
      <c r="UNV45" s="545"/>
      <c r="UNW45" s="545"/>
      <c r="UNX45" s="545"/>
      <c r="UNY45" s="545"/>
      <c r="UNZ45" s="545"/>
      <c r="UOA45" s="545"/>
      <c r="UOB45" s="545"/>
      <c r="UOC45" s="545"/>
      <c r="UOD45" s="545"/>
      <c r="UOE45" s="545"/>
      <c r="UOF45" s="545"/>
      <c r="UOG45" s="545"/>
      <c r="UOH45" s="545"/>
      <c r="UOI45" s="545"/>
      <c r="UOJ45" s="545"/>
      <c r="UOK45" s="545"/>
      <c r="UOL45" s="545"/>
      <c r="UOM45" s="545"/>
      <c r="UON45" s="545"/>
      <c r="UOO45" s="545"/>
      <c r="UOP45" s="545"/>
      <c r="UOQ45" s="545"/>
      <c r="UOR45" s="545"/>
      <c r="UOS45" s="545"/>
      <c r="UOT45" s="545"/>
      <c r="UOU45" s="545"/>
      <c r="UOV45" s="545"/>
      <c r="UOW45" s="545"/>
      <c r="UOX45" s="545"/>
      <c r="UOY45" s="545"/>
      <c r="UOZ45" s="545"/>
      <c r="UPA45" s="545"/>
      <c r="UPB45" s="545"/>
      <c r="UPC45" s="545"/>
      <c r="UPD45" s="545"/>
      <c r="UPE45" s="545"/>
      <c r="UPF45" s="545"/>
      <c r="UPG45" s="545"/>
      <c r="UPH45" s="545"/>
      <c r="UPI45" s="545"/>
      <c r="UPJ45" s="545"/>
      <c r="UPK45" s="545"/>
      <c r="UPL45" s="545"/>
      <c r="UPM45" s="545"/>
      <c r="UPN45" s="545"/>
      <c r="UPO45" s="545"/>
      <c r="UPP45" s="545"/>
      <c r="UPQ45" s="545"/>
      <c r="UPR45" s="545"/>
      <c r="UPS45" s="545"/>
      <c r="UPT45" s="545"/>
      <c r="UPU45" s="545"/>
      <c r="UPV45" s="545"/>
      <c r="UPW45" s="545"/>
      <c r="UPX45" s="545"/>
      <c r="UPY45" s="545"/>
      <c r="UPZ45" s="545"/>
      <c r="UQA45" s="545"/>
      <c r="UQB45" s="545"/>
      <c r="UQC45" s="545"/>
      <c r="UQD45" s="545"/>
      <c r="UQE45" s="545"/>
      <c r="UQF45" s="545"/>
      <c r="UQG45" s="545"/>
      <c r="UQH45" s="545"/>
      <c r="UQI45" s="545"/>
      <c r="UQJ45" s="545"/>
      <c r="UQK45" s="545"/>
      <c r="UQL45" s="545"/>
      <c r="UQM45" s="545"/>
      <c r="UQN45" s="545"/>
      <c r="UQO45" s="545"/>
      <c r="UQP45" s="545"/>
      <c r="UQQ45" s="545"/>
      <c r="UQR45" s="545"/>
      <c r="UQS45" s="545"/>
      <c r="UQT45" s="545"/>
      <c r="UQU45" s="545"/>
      <c r="UQV45" s="545"/>
      <c r="UQW45" s="545"/>
      <c r="UQX45" s="545"/>
      <c r="UQY45" s="545"/>
      <c r="UQZ45" s="545"/>
      <c r="URA45" s="545"/>
      <c r="URB45" s="545"/>
      <c r="URC45" s="545"/>
      <c r="URD45" s="545"/>
      <c r="URE45" s="545"/>
      <c r="URF45" s="545"/>
      <c r="URG45" s="545"/>
      <c r="URH45" s="545"/>
      <c r="URI45" s="545"/>
      <c r="URJ45" s="545"/>
      <c r="URK45" s="545"/>
      <c r="URL45" s="545"/>
      <c r="URM45" s="545"/>
      <c r="URN45" s="545"/>
      <c r="URO45" s="545"/>
      <c r="URP45" s="545"/>
      <c r="URQ45" s="545"/>
      <c r="URR45" s="545"/>
      <c r="URS45" s="545"/>
      <c r="URT45" s="545"/>
      <c r="URU45" s="545"/>
      <c r="URV45" s="545"/>
      <c r="URW45" s="545"/>
      <c r="URX45" s="545"/>
      <c r="URY45" s="545"/>
      <c r="URZ45" s="545"/>
      <c r="USA45" s="545"/>
      <c r="USB45" s="545"/>
      <c r="USC45" s="545"/>
      <c r="USD45" s="545"/>
      <c r="USE45" s="545"/>
      <c r="USF45" s="545"/>
      <c r="USG45" s="545"/>
      <c r="USH45" s="545"/>
      <c r="USI45" s="545"/>
      <c r="USJ45" s="545"/>
      <c r="USK45" s="545"/>
      <c r="USL45" s="545"/>
      <c r="USM45" s="545"/>
      <c r="USN45" s="545"/>
      <c r="USO45" s="545"/>
      <c r="USP45" s="545"/>
      <c r="USQ45" s="545"/>
      <c r="USR45" s="545"/>
      <c r="USS45" s="545"/>
      <c r="UST45" s="545"/>
      <c r="USU45" s="545"/>
      <c r="USV45" s="545"/>
      <c r="USW45" s="545"/>
      <c r="USX45" s="545"/>
      <c r="USY45" s="545"/>
      <c r="USZ45" s="545"/>
      <c r="UTA45" s="545"/>
      <c r="UTB45" s="545"/>
      <c r="UTC45" s="545"/>
      <c r="UTD45" s="545"/>
      <c r="UTE45" s="545"/>
      <c r="UTF45" s="545"/>
      <c r="UTG45" s="545"/>
      <c r="UTH45" s="545"/>
      <c r="UTI45" s="545"/>
      <c r="UTJ45" s="545"/>
      <c r="UTK45" s="545"/>
      <c r="UTL45" s="545"/>
      <c r="UTM45" s="545"/>
      <c r="UTN45" s="545"/>
      <c r="UTO45" s="545"/>
      <c r="UTP45" s="545"/>
      <c r="UTQ45" s="545"/>
      <c r="UTR45" s="545"/>
      <c r="UTS45" s="545"/>
      <c r="UTT45" s="545"/>
      <c r="UTU45" s="545"/>
      <c r="UTV45" s="545"/>
      <c r="UTW45" s="545"/>
      <c r="UTX45" s="545"/>
      <c r="UTY45" s="545"/>
      <c r="UTZ45" s="545"/>
      <c r="UUA45" s="545"/>
      <c r="UUB45" s="545"/>
      <c r="UUC45" s="545"/>
      <c r="UUD45" s="545"/>
      <c r="UUE45" s="545"/>
      <c r="UUF45" s="545"/>
      <c r="UUG45" s="545"/>
      <c r="UUH45" s="545"/>
      <c r="UUI45" s="545"/>
      <c r="UUJ45" s="545"/>
      <c r="UUK45" s="545"/>
      <c r="UUL45" s="545"/>
      <c r="UUM45" s="545"/>
      <c r="UUN45" s="545"/>
      <c r="UUO45" s="545"/>
      <c r="UUP45" s="545"/>
      <c r="UUQ45" s="545"/>
      <c r="UUR45" s="545"/>
      <c r="UUS45" s="545"/>
      <c r="UUT45" s="545"/>
      <c r="UUU45" s="545"/>
      <c r="UUV45" s="545"/>
      <c r="UUW45" s="545"/>
      <c r="UUX45" s="545"/>
      <c r="UUY45" s="545"/>
      <c r="UUZ45" s="545"/>
      <c r="UVA45" s="545"/>
      <c r="UVB45" s="545"/>
      <c r="UVC45" s="545"/>
      <c r="UVD45" s="545"/>
      <c r="UVE45" s="545"/>
      <c r="UVF45" s="545"/>
      <c r="UVG45" s="545"/>
      <c r="UVH45" s="545"/>
      <c r="UVI45" s="545"/>
      <c r="UVJ45" s="545"/>
      <c r="UVK45" s="545"/>
      <c r="UVL45" s="545"/>
      <c r="UVM45" s="545"/>
      <c r="UVN45" s="545"/>
      <c r="UVO45" s="545"/>
      <c r="UVP45" s="545"/>
      <c r="UVQ45" s="545"/>
      <c r="UVR45" s="545"/>
      <c r="UVS45" s="545"/>
      <c r="UVT45" s="545"/>
      <c r="UVU45" s="545"/>
      <c r="UVV45" s="545"/>
      <c r="UVW45" s="545"/>
      <c r="UVX45" s="545"/>
      <c r="UVY45" s="545"/>
      <c r="UVZ45" s="545"/>
      <c r="UWA45" s="545"/>
      <c r="UWB45" s="545"/>
      <c r="UWC45" s="545"/>
      <c r="UWD45" s="545"/>
      <c r="UWE45" s="545"/>
      <c r="UWF45" s="545"/>
      <c r="UWG45" s="545"/>
      <c r="UWH45" s="545"/>
      <c r="UWI45" s="545"/>
      <c r="UWJ45" s="545"/>
      <c r="UWK45" s="545"/>
      <c r="UWL45" s="545"/>
      <c r="UWM45" s="545"/>
      <c r="UWN45" s="545"/>
      <c r="UWO45" s="545"/>
      <c r="UWP45" s="545"/>
      <c r="UWQ45" s="545"/>
      <c r="UWR45" s="545"/>
      <c r="UWS45" s="545"/>
      <c r="UWT45" s="545"/>
      <c r="UWU45" s="545"/>
      <c r="UWV45" s="545"/>
      <c r="UWW45" s="545"/>
      <c r="UWX45" s="545"/>
      <c r="UWY45" s="545"/>
      <c r="UWZ45" s="545"/>
      <c r="UXA45" s="545"/>
      <c r="UXB45" s="545"/>
      <c r="UXC45" s="545"/>
      <c r="UXD45" s="545"/>
      <c r="UXE45" s="545"/>
      <c r="UXF45" s="545"/>
      <c r="UXG45" s="545"/>
      <c r="UXH45" s="545"/>
      <c r="UXI45" s="545"/>
      <c r="UXJ45" s="545"/>
      <c r="UXK45" s="545"/>
      <c r="UXL45" s="545"/>
      <c r="UXM45" s="545"/>
      <c r="UXN45" s="545"/>
      <c r="UXO45" s="545"/>
      <c r="UXP45" s="545"/>
      <c r="UXQ45" s="545"/>
      <c r="UXR45" s="545"/>
      <c r="UXS45" s="545"/>
      <c r="UXT45" s="545"/>
      <c r="UXU45" s="545"/>
      <c r="UXV45" s="545"/>
      <c r="UXW45" s="545"/>
      <c r="UXX45" s="545"/>
      <c r="UXY45" s="545"/>
      <c r="UXZ45" s="545"/>
      <c r="UYA45" s="545"/>
      <c r="UYB45" s="545"/>
      <c r="UYC45" s="545"/>
      <c r="UYD45" s="545"/>
      <c r="UYE45" s="545"/>
      <c r="UYF45" s="545"/>
      <c r="UYG45" s="545"/>
      <c r="UYH45" s="545"/>
      <c r="UYI45" s="545"/>
      <c r="UYJ45" s="545"/>
      <c r="UYK45" s="545"/>
      <c r="UYL45" s="545"/>
      <c r="UYM45" s="545"/>
      <c r="UYN45" s="545"/>
      <c r="UYO45" s="545"/>
      <c r="UYP45" s="545"/>
      <c r="UYQ45" s="545"/>
      <c r="UYR45" s="545"/>
      <c r="UYS45" s="545"/>
      <c r="UYT45" s="545"/>
      <c r="UYU45" s="545"/>
      <c r="UYV45" s="545"/>
      <c r="UYW45" s="545"/>
      <c r="UYX45" s="545"/>
      <c r="UYY45" s="545"/>
      <c r="UYZ45" s="545"/>
      <c r="UZA45" s="545"/>
      <c r="UZB45" s="545"/>
      <c r="UZC45" s="545"/>
      <c r="UZD45" s="545"/>
      <c r="UZE45" s="545"/>
      <c r="UZF45" s="545"/>
      <c r="UZG45" s="545"/>
      <c r="UZH45" s="545"/>
      <c r="UZI45" s="545"/>
      <c r="UZJ45" s="545"/>
      <c r="UZK45" s="545"/>
      <c r="UZL45" s="545"/>
      <c r="UZM45" s="545"/>
      <c r="UZN45" s="545"/>
      <c r="UZO45" s="545"/>
      <c r="UZP45" s="545"/>
      <c r="UZQ45" s="545"/>
      <c r="UZR45" s="545"/>
      <c r="UZS45" s="545"/>
      <c r="UZT45" s="545"/>
      <c r="UZU45" s="545"/>
      <c r="UZV45" s="545"/>
      <c r="UZW45" s="545"/>
      <c r="UZX45" s="545"/>
      <c r="UZY45" s="545"/>
      <c r="UZZ45" s="545"/>
      <c r="VAA45" s="545"/>
      <c r="VAB45" s="545"/>
      <c r="VAC45" s="545"/>
      <c r="VAD45" s="545"/>
      <c r="VAE45" s="545"/>
      <c r="VAF45" s="545"/>
      <c r="VAG45" s="545"/>
      <c r="VAH45" s="545"/>
      <c r="VAI45" s="545"/>
      <c r="VAJ45" s="545"/>
      <c r="VAK45" s="545"/>
      <c r="VAL45" s="545"/>
      <c r="VAM45" s="545"/>
      <c r="VAN45" s="545"/>
      <c r="VAO45" s="545"/>
      <c r="VAP45" s="545"/>
      <c r="VAQ45" s="545"/>
      <c r="VAR45" s="545"/>
      <c r="VAS45" s="545"/>
      <c r="VAT45" s="545"/>
      <c r="VAU45" s="545"/>
      <c r="VAV45" s="545"/>
      <c r="VAW45" s="545"/>
      <c r="VAX45" s="545"/>
      <c r="VAY45" s="545"/>
      <c r="VAZ45" s="545"/>
      <c r="VBA45" s="545"/>
      <c r="VBB45" s="545"/>
      <c r="VBC45" s="545"/>
      <c r="VBD45" s="545"/>
      <c r="VBE45" s="545"/>
      <c r="VBF45" s="545"/>
      <c r="VBG45" s="545"/>
      <c r="VBH45" s="545"/>
      <c r="VBI45" s="545"/>
      <c r="VBJ45" s="545"/>
      <c r="VBK45" s="545"/>
      <c r="VBL45" s="545"/>
      <c r="VBM45" s="545"/>
      <c r="VBN45" s="545"/>
      <c r="VBO45" s="545"/>
      <c r="VBP45" s="545"/>
      <c r="VBQ45" s="545"/>
      <c r="VBR45" s="545"/>
      <c r="VBS45" s="545"/>
      <c r="VBT45" s="545"/>
      <c r="VBU45" s="545"/>
      <c r="VBV45" s="545"/>
      <c r="VBW45" s="545"/>
      <c r="VBX45" s="545"/>
      <c r="VBY45" s="545"/>
      <c r="VBZ45" s="545"/>
      <c r="VCA45" s="545"/>
      <c r="VCB45" s="545"/>
      <c r="VCC45" s="545"/>
      <c r="VCD45" s="545"/>
      <c r="VCE45" s="545"/>
      <c r="VCF45" s="545"/>
      <c r="VCG45" s="545"/>
      <c r="VCH45" s="545"/>
      <c r="VCI45" s="545"/>
      <c r="VCJ45" s="545"/>
      <c r="VCK45" s="545"/>
      <c r="VCL45" s="545"/>
      <c r="VCM45" s="545"/>
      <c r="VCN45" s="545"/>
      <c r="VCO45" s="545"/>
      <c r="VCP45" s="545"/>
      <c r="VCQ45" s="545"/>
      <c r="VCR45" s="545"/>
      <c r="VCS45" s="545"/>
      <c r="VCT45" s="545"/>
      <c r="VCU45" s="545"/>
      <c r="VCV45" s="545"/>
      <c r="VCW45" s="545"/>
      <c r="VCX45" s="545"/>
      <c r="VCY45" s="545"/>
      <c r="VCZ45" s="545"/>
      <c r="VDA45" s="545"/>
      <c r="VDB45" s="545"/>
      <c r="VDC45" s="545"/>
      <c r="VDD45" s="545"/>
      <c r="VDE45" s="545"/>
      <c r="VDF45" s="545"/>
      <c r="VDG45" s="545"/>
      <c r="VDH45" s="545"/>
      <c r="VDI45" s="545"/>
      <c r="VDJ45" s="545"/>
      <c r="VDK45" s="545"/>
      <c r="VDL45" s="545"/>
      <c r="VDM45" s="545"/>
      <c r="VDN45" s="545"/>
      <c r="VDO45" s="545"/>
      <c r="VDP45" s="545"/>
      <c r="VDQ45" s="545"/>
      <c r="VDR45" s="545"/>
      <c r="VDS45" s="545"/>
      <c r="VDT45" s="545"/>
      <c r="VDU45" s="545"/>
      <c r="VDV45" s="545"/>
      <c r="VDW45" s="545"/>
      <c r="VDX45" s="545"/>
      <c r="VDY45" s="545"/>
      <c r="VDZ45" s="545"/>
      <c r="VEA45" s="545"/>
      <c r="VEB45" s="545"/>
      <c r="VEC45" s="545"/>
      <c r="VED45" s="545"/>
      <c r="VEE45" s="545"/>
      <c r="VEF45" s="545"/>
      <c r="VEG45" s="545"/>
      <c r="VEH45" s="545"/>
      <c r="VEI45" s="545"/>
      <c r="VEJ45" s="545"/>
      <c r="VEK45" s="545"/>
      <c r="VEL45" s="545"/>
      <c r="VEM45" s="545"/>
      <c r="VEN45" s="545"/>
      <c r="VEO45" s="545"/>
      <c r="VEP45" s="545"/>
      <c r="VEQ45" s="545"/>
      <c r="VER45" s="545"/>
      <c r="VES45" s="545"/>
      <c r="VET45" s="545"/>
      <c r="VEU45" s="545"/>
      <c r="VEV45" s="545"/>
      <c r="VEW45" s="545"/>
      <c r="VEX45" s="545"/>
      <c r="VEY45" s="545"/>
      <c r="VEZ45" s="545"/>
      <c r="VFA45" s="545"/>
      <c r="VFB45" s="545"/>
      <c r="VFC45" s="545"/>
      <c r="VFD45" s="545"/>
      <c r="VFE45" s="545"/>
      <c r="VFF45" s="545"/>
      <c r="VFG45" s="545"/>
      <c r="VFH45" s="545"/>
      <c r="VFI45" s="545"/>
      <c r="VFJ45" s="545"/>
      <c r="VFK45" s="545"/>
      <c r="VFL45" s="545"/>
      <c r="VFM45" s="545"/>
      <c r="VFN45" s="545"/>
      <c r="VFO45" s="545"/>
      <c r="VFP45" s="545"/>
      <c r="VFQ45" s="545"/>
      <c r="VFR45" s="545"/>
      <c r="VFS45" s="545"/>
      <c r="VFT45" s="545"/>
      <c r="VFU45" s="545"/>
      <c r="VFV45" s="545"/>
      <c r="VFW45" s="545"/>
      <c r="VFX45" s="545"/>
      <c r="VFY45" s="545"/>
      <c r="VFZ45" s="545"/>
      <c r="VGA45" s="545"/>
      <c r="VGB45" s="545"/>
      <c r="VGC45" s="545"/>
      <c r="VGD45" s="545"/>
      <c r="VGE45" s="545"/>
      <c r="VGF45" s="545"/>
      <c r="VGG45" s="545"/>
      <c r="VGH45" s="545"/>
      <c r="VGI45" s="545"/>
      <c r="VGJ45" s="545"/>
      <c r="VGK45" s="545"/>
      <c r="VGL45" s="545"/>
      <c r="VGM45" s="545"/>
      <c r="VGN45" s="545"/>
      <c r="VGO45" s="545"/>
      <c r="VGP45" s="545"/>
      <c r="VGQ45" s="545"/>
      <c r="VGR45" s="545"/>
      <c r="VGS45" s="545"/>
      <c r="VGT45" s="545"/>
      <c r="VGU45" s="545"/>
      <c r="VGV45" s="545"/>
      <c r="VGW45" s="545"/>
      <c r="VGX45" s="545"/>
      <c r="VGY45" s="545"/>
      <c r="VGZ45" s="545"/>
      <c r="VHA45" s="545"/>
      <c r="VHB45" s="545"/>
      <c r="VHC45" s="545"/>
      <c r="VHD45" s="545"/>
      <c r="VHE45" s="545"/>
      <c r="VHF45" s="545"/>
      <c r="VHG45" s="545"/>
      <c r="VHH45" s="545"/>
      <c r="VHI45" s="545"/>
      <c r="VHJ45" s="545"/>
      <c r="VHK45" s="545"/>
      <c r="VHL45" s="545"/>
      <c r="VHM45" s="545"/>
      <c r="VHN45" s="545"/>
      <c r="VHO45" s="545"/>
      <c r="VHP45" s="545"/>
      <c r="VHQ45" s="545"/>
      <c r="VHR45" s="545"/>
      <c r="VHS45" s="545"/>
      <c r="VHT45" s="545"/>
      <c r="VHU45" s="545"/>
      <c r="VHV45" s="545"/>
      <c r="VHW45" s="545"/>
      <c r="VHX45" s="545"/>
      <c r="VHY45" s="545"/>
      <c r="VHZ45" s="545"/>
      <c r="VIA45" s="545"/>
      <c r="VIB45" s="545"/>
      <c r="VIC45" s="545"/>
      <c r="VID45" s="545"/>
      <c r="VIE45" s="545"/>
      <c r="VIF45" s="545"/>
      <c r="VIG45" s="545"/>
      <c r="VIH45" s="545"/>
      <c r="VII45" s="545"/>
      <c r="VIJ45" s="545"/>
      <c r="VIK45" s="545"/>
      <c r="VIL45" s="545"/>
      <c r="VIM45" s="545"/>
      <c r="VIN45" s="545"/>
      <c r="VIO45" s="545"/>
      <c r="VIP45" s="545"/>
      <c r="VIQ45" s="545"/>
      <c r="VIR45" s="545"/>
      <c r="VIS45" s="545"/>
      <c r="VIT45" s="545"/>
      <c r="VIU45" s="545"/>
      <c r="VIV45" s="545"/>
      <c r="VIW45" s="545"/>
      <c r="VIX45" s="545"/>
      <c r="VIY45" s="545"/>
      <c r="VIZ45" s="545"/>
      <c r="VJA45" s="545"/>
      <c r="VJB45" s="545"/>
      <c r="VJC45" s="545"/>
      <c r="VJD45" s="545"/>
      <c r="VJE45" s="545"/>
      <c r="VJF45" s="545"/>
      <c r="VJG45" s="545"/>
      <c r="VJH45" s="545"/>
      <c r="VJI45" s="545"/>
      <c r="VJJ45" s="545"/>
      <c r="VJK45" s="545"/>
      <c r="VJL45" s="545"/>
      <c r="VJM45" s="545"/>
      <c r="VJN45" s="545"/>
      <c r="VJO45" s="545"/>
      <c r="VJP45" s="545"/>
      <c r="VJQ45" s="545"/>
      <c r="VJR45" s="545"/>
      <c r="VJS45" s="545"/>
      <c r="VJT45" s="545"/>
      <c r="VJU45" s="545"/>
      <c r="VJV45" s="545"/>
      <c r="VJW45" s="545"/>
      <c r="VJX45" s="545"/>
      <c r="VJY45" s="545"/>
      <c r="VJZ45" s="545"/>
      <c r="VKA45" s="545"/>
      <c r="VKB45" s="545"/>
      <c r="VKC45" s="545"/>
      <c r="VKD45" s="545"/>
      <c r="VKE45" s="545"/>
      <c r="VKF45" s="545"/>
      <c r="VKG45" s="545"/>
      <c r="VKH45" s="545"/>
      <c r="VKI45" s="545"/>
      <c r="VKJ45" s="545"/>
      <c r="VKK45" s="545"/>
      <c r="VKL45" s="545"/>
      <c r="VKM45" s="545"/>
      <c r="VKN45" s="545"/>
      <c r="VKO45" s="545"/>
      <c r="VKP45" s="545"/>
      <c r="VKQ45" s="545"/>
      <c r="VKR45" s="545"/>
      <c r="VKS45" s="545"/>
      <c r="VKT45" s="545"/>
      <c r="VKU45" s="545"/>
      <c r="VKV45" s="545"/>
      <c r="VKW45" s="545"/>
      <c r="VKX45" s="545"/>
      <c r="VKY45" s="545"/>
      <c r="VKZ45" s="545"/>
      <c r="VLA45" s="545"/>
      <c r="VLB45" s="545"/>
      <c r="VLC45" s="545"/>
      <c r="VLD45" s="545"/>
      <c r="VLE45" s="545"/>
      <c r="VLF45" s="545"/>
      <c r="VLG45" s="545"/>
      <c r="VLH45" s="545"/>
      <c r="VLI45" s="545"/>
      <c r="VLJ45" s="545"/>
      <c r="VLK45" s="545"/>
      <c r="VLL45" s="545"/>
      <c r="VLM45" s="545"/>
      <c r="VLN45" s="545"/>
      <c r="VLO45" s="545"/>
      <c r="VLP45" s="545"/>
      <c r="VLQ45" s="545"/>
      <c r="VLR45" s="545"/>
      <c r="VLS45" s="545"/>
      <c r="VLT45" s="545"/>
      <c r="VLU45" s="545"/>
      <c r="VLV45" s="545"/>
      <c r="VLW45" s="545"/>
      <c r="VLX45" s="545"/>
      <c r="VLY45" s="545"/>
      <c r="VLZ45" s="545"/>
      <c r="VMA45" s="545"/>
      <c r="VMB45" s="545"/>
      <c r="VMC45" s="545"/>
      <c r="VMD45" s="545"/>
      <c r="VME45" s="545"/>
      <c r="VMF45" s="545"/>
      <c r="VMG45" s="545"/>
      <c r="VMH45" s="545"/>
      <c r="VMI45" s="545"/>
      <c r="VMJ45" s="545"/>
      <c r="VMK45" s="545"/>
      <c r="VML45" s="545"/>
      <c r="VMM45" s="545"/>
      <c r="VMN45" s="545"/>
      <c r="VMO45" s="545"/>
      <c r="VMP45" s="545"/>
      <c r="VMQ45" s="545"/>
      <c r="VMR45" s="545"/>
      <c r="VMS45" s="545"/>
      <c r="VMT45" s="545"/>
      <c r="VMU45" s="545"/>
      <c r="VMV45" s="545"/>
      <c r="VMW45" s="545"/>
      <c r="VMX45" s="545"/>
      <c r="VMY45" s="545"/>
      <c r="VMZ45" s="545"/>
      <c r="VNA45" s="545"/>
      <c r="VNB45" s="545"/>
      <c r="VNC45" s="545"/>
      <c r="VND45" s="545"/>
      <c r="VNE45" s="545"/>
      <c r="VNF45" s="545"/>
      <c r="VNG45" s="545"/>
      <c r="VNH45" s="545"/>
      <c r="VNI45" s="545"/>
      <c r="VNJ45" s="545"/>
      <c r="VNK45" s="545"/>
      <c r="VNL45" s="545"/>
      <c r="VNM45" s="545"/>
      <c r="VNN45" s="545"/>
      <c r="VNO45" s="545"/>
      <c r="VNP45" s="545"/>
      <c r="VNQ45" s="545"/>
      <c r="VNR45" s="545"/>
      <c r="VNS45" s="545"/>
      <c r="VNT45" s="545"/>
      <c r="VNU45" s="545"/>
      <c r="VNV45" s="545"/>
      <c r="VNW45" s="545"/>
      <c r="VNX45" s="545"/>
      <c r="VNY45" s="545"/>
      <c r="VNZ45" s="545"/>
      <c r="VOA45" s="545"/>
      <c r="VOB45" s="545"/>
      <c r="VOC45" s="545"/>
      <c r="VOD45" s="545"/>
      <c r="VOE45" s="545"/>
      <c r="VOF45" s="545"/>
      <c r="VOG45" s="545"/>
      <c r="VOH45" s="545"/>
      <c r="VOI45" s="545"/>
      <c r="VOJ45" s="545"/>
      <c r="VOK45" s="545"/>
      <c r="VOL45" s="545"/>
      <c r="VOM45" s="545"/>
      <c r="VON45" s="545"/>
      <c r="VOO45" s="545"/>
      <c r="VOP45" s="545"/>
      <c r="VOQ45" s="545"/>
      <c r="VOR45" s="545"/>
      <c r="VOS45" s="545"/>
      <c r="VOT45" s="545"/>
      <c r="VOU45" s="545"/>
      <c r="VOV45" s="545"/>
      <c r="VOW45" s="545"/>
      <c r="VOX45" s="545"/>
      <c r="VOY45" s="545"/>
      <c r="VOZ45" s="545"/>
      <c r="VPA45" s="545"/>
      <c r="VPB45" s="545"/>
      <c r="VPC45" s="545"/>
      <c r="VPD45" s="545"/>
      <c r="VPE45" s="545"/>
      <c r="VPF45" s="545"/>
      <c r="VPG45" s="545"/>
      <c r="VPH45" s="545"/>
      <c r="VPI45" s="545"/>
      <c r="VPJ45" s="545"/>
      <c r="VPK45" s="545"/>
      <c r="VPL45" s="545"/>
      <c r="VPM45" s="545"/>
      <c r="VPN45" s="545"/>
      <c r="VPO45" s="545"/>
      <c r="VPP45" s="545"/>
      <c r="VPQ45" s="545"/>
      <c r="VPR45" s="545"/>
      <c r="VPS45" s="545"/>
      <c r="VPT45" s="545"/>
      <c r="VPU45" s="545"/>
      <c r="VPV45" s="545"/>
      <c r="VPW45" s="545"/>
      <c r="VPX45" s="545"/>
      <c r="VPY45" s="545"/>
      <c r="VPZ45" s="545"/>
      <c r="VQA45" s="545"/>
      <c r="VQB45" s="545"/>
      <c r="VQC45" s="545"/>
      <c r="VQD45" s="545"/>
      <c r="VQE45" s="545"/>
      <c r="VQF45" s="545"/>
      <c r="VQG45" s="545"/>
      <c r="VQH45" s="545"/>
      <c r="VQI45" s="545"/>
      <c r="VQJ45" s="545"/>
      <c r="VQK45" s="545"/>
      <c r="VQL45" s="545"/>
      <c r="VQM45" s="545"/>
      <c r="VQN45" s="545"/>
      <c r="VQO45" s="545"/>
      <c r="VQP45" s="545"/>
      <c r="VQQ45" s="545"/>
      <c r="VQR45" s="545"/>
      <c r="VQS45" s="545"/>
      <c r="VQT45" s="545"/>
      <c r="VQU45" s="545"/>
      <c r="VQV45" s="545"/>
      <c r="VQW45" s="545"/>
      <c r="VQX45" s="545"/>
      <c r="VQY45" s="545"/>
      <c r="VQZ45" s="545"/>
      <c r="VRA45" s="545"/>
      <c r="VRB45" s="545"/>
      <c r="VRC45" s="545"/>
      <c r="VRD45" s="545"/>
      <c r="VRE45" s="545"/>
      <c r="VRF45" s="545"/>
      <c r="VRG45" s="545"/>
      <c r="VRH45" s="545"/>
      <c r="VRI45" s="545"/>
      <c r="VRJ45" s="545"/>
      <c r="VRK45" s="545"/>
      <c r="VRL45" s="545"/>
      <c r="VRM45" s="545"/>
      <c r="VRN45" s="545"/>
      <c r="VRO45" s="545"/>
      <c r="VRP45" s="545"/>
      <c r="VRQ45" s="545"/>
      <c r="VRR45" s="545"/>
      <c r="VRS45" s="545"/>
      <c r="VRT45" s="545"/>
      <c r="VRU45" s="545"/>
      <c r="VRV45" s="545"/>
      <c r="VRW45" s="545"/>
      <c r="VRX45" s="545"/>
      <c r="VRY45" s="545"/>
      <c r="VRZ45" s="545"/>
      <c r="VSA45" s="545"/>
      <c r="VSB45" s="545"/>
      <c r="VSC45" s="545"/>
      <c r="VSD45" s="545"/>
      <c r="VSE45" s="545"/>
      <c r="VSF45" s="545"/>
      <c r="VSG45" s="545"/>
      <c r="VSH45" s="545"/>
      <c r="VSI45" s="545"/>
      <c r="VSJ45" s="545"/>
      <c r="VSK45" s="545"/>
      <c r="VSL45" s="545"/>
      <c r="VSM45" s="545"/>
      <c r="VSN45" s="545"/>
      <c r="VSO45" s="545"/>
      <c r="VSP45" s="545"/>
      <c r="VSQ45" s="545"/>
      <c r="VSR45" s="545"/>
      <c r="VSS45" s="545"/>
      <c r="VST45" s="545"/>
      <c r="VSU45" s="545"/>
      <c r="VSV45" s="545"/>
      <c r="VSW45" s="545"/>
      <c r="VSX45" s="545"/>
      <c r="VSY45" s="545"/>
      <c r="VSZ45" s="545"/>
      <c r="VTA45" s="545"/>
      <c r="VTB45" s="545"/>
      <c r="VTC45" s="545"/>
      <c r="VTD45" s="545"/>
      <c r="VTE45" s="545"/>
      <c r="VTF45" s="545"/>
      <c r="VTG45" s="545"/>
      <c r="VTH45" s="545"/>
      <c r="VTI45" s="545"/>
      <c r="VTJ45" s="545"/>
      <c r="VTK45" s="545"/>
      <c r="VTL45" s="545"/>
      <c r="VTM45" s="545"/>
      <c r="VTN45" s="545"/>
      <c r="VTO45" s="545"/>
      <c r="VTP45" s="545"/>
      <c r="VTQ45" s="545"/>
      <c r="VTR45" s="545"/>
      <c r="VTS45" s="545"/>
      <c r="VTT45" s="545"/>
      <c r="VTU45" s="545"/>
      <c r="VTV45" s="545"/>
      <c r="VTW45" s="545"/>
      <c r="VTX45" s="545"/>
      <c r="VTY45" s="545"/>
      <c r="VTZ45" s="545"/>
      <c r="VUA45" s="545"/>
      <c r="VUB45" s="545"/>
      <c r="VUC45" s="545"/>
      <c r="VUD45" s="545"/>
      <c r="VUE45" s="545"/>
      <c r="VUF45" s="545"/>
      <c r="VUG45" s="545"/>
      <c r="VUH45" s="545"/>
      <c r="VUI45" s="545"/>
      <c r="VUJ45" s="545"/>
      <c r="VUK45" s="545"/>
      <c r="VUL45" s="545"/>
      <c r="VUM45" s="545"/>
      <c r="VUN45" s="545"/>
      <c r="VUO45" s="545"/>
      <c r="VUP45" s="545"/>
      <c r="VUQ45" s="545"/>
      <c r="VUR45" s="545"/>
      <c r="VUS45" s="545"/>
      <c r="VUT45" s="545"/>
      <c r="VUU45" s="545"/>
      <c r="VUV45" s="545"/>
      <c r="VUW45" s="545"/>
      <c r="VUX45" s="545"/>
      <c r="VUY45" s="545"/>
      <c r="VUZ45" s="545"/>
      <c r="VVA45" s="545"/>
      <c r="VVB45" s="545"/>
      <c r="VVC45" s="545"/>
      <c r="VVD45" s="545"/>
      <c r="VVE45" s="545"/>
      <c r="VVF45" s="545"/>
      <c r="VVG45" s="545"/>
      <c r="VVH45" s="545"/>
      <c r="VVI45" s="545"/>
      <c r="VVJ45" s="545"/>
      <c r="VVK45" s="545"/>
      <c r="VVL45" s="545"/>
      <c r="VVM45" s="545"/>
      <c r="VVN45" s="545"/>
      <c r="VVO45" s="545"/>
      <c r="VVP45" s="545"/>
      <c r="VVQ45" s="545"/>
      <c r="VVR45" s="545"/>
      <c r="VVS45" s="545"/>
      <c r="VVT45" s="545"/>
      <c r="VVU45" s="545"/>
      <c r="VVV45" s="545"/>
      <c r="VVW45" s="545"/>
      <c r="VVX45" s="545"/>
      <c r="VVY45" s="545"/>
      <c r="VVZ45" s="545"/>
      <c r="VWA45" s="545"/>
      <c r="VWB45" s="545"/>
      <c r="VWC45" s="545"/>
      <c r="VWD45" s="545"/>
      <c r="VWE45" s="545"/>
      <c r="VWF45" s="545"/>
      <c r="VWG45" s="545"/>
      <c r="VWH45" s="545"/>
      <c r="VWI45" s="545"/>
      <c r="VWJ45" s="545"/>
      <c r="VWK45" s="545"/>
      <c r="VWL45" s="545"/>
      <c r="VWM45" s="545"/>
      <c r="VWN45" s="545"/>
      <c r="VWO45" s="545"/>
      <c r="VWP45" s="545"/>
      <c r="VWQ45" s="545"/>
      <c r="VWR45" s="545"/>
      <c r="VWS45" s="545"/>
      <c r="VWT45" s="545"/>
      <c r="VWU45" s="545"/>
      <c r="VWV45" s="545"/>
      <c r="VWW45" s="545"/>
      <c r="VWX45" s="545"/>
      <c r="VWY45" s="545"/>
      <c r="VWZ45" s="545"/>
      <c r="VXA45" s="545"/>
      <c r="VXB45" s="545"/>
      <c r="VXC45" s="545"/>
      <c r="VXD45" s="545"/>
      <c r="VXE45" s="545"/>
      <c r="VXF45" s="545"/>
      <c r="VXG45" s="545"/>
      <c r="VXH45" s="545"/>
      <c r="VXI45" s="545"/>
      <c r="VXJ45" s="545"/>
      <c r="VXK45" s="545"/>
      <c r="VXL45" s="545"/>
      <c r="VXM45" s="545"/>
      <c r="VXN45" s="545"/>
      <c r="VXO45" s="545"/>
      <c r="VXP45" s="545"/>
      <c r="VXQ45" s="545"/>
      <c r="VXR45" s="545"/>
      <c r="VXS45" s="545"/>
      <c r="VXT45" s="545"/>
      <c r="VXU45" s="545"/>
      <c r="VXV45" s="545"/>
      <c r="VXW45" s="545"/>
      <c r="VXX45" s="545"/>
      <c r="VXY45" s="545"/>
      <c r="VXZ45" s="545"/>
      <c r="VYA45" s="545"/>
      <c r="VYB45" s="545"/>
      <c r="VYC45" s="545"/>
      <c r="VYD45" s="545"/>
      <c r="VYE45" s="545"/>
      <c r="VYF45" s="545"/>
      <c r="VYG45" s="545"/>
      <c r="VYH45" s="545"/>
      <c r="VYI45" s="545"/>
      <c r="VYJ45" s="545"/>
      <c r="VYK45" s="545"/>
      <c r="VYL45" s="545"/>
      <c r="VYM45" s="545"/>
      <c r="VYN45" s="545"/>
      <c r="VYO45" s="545"/>
      <c r="VYP45" s="545"/>
      <c r="VYQ45" s="545"/>
      <c r="VYR45" s="545"/>
      <c r="VYS45" s="545"/>
      <c r="VYT45" s="545"/>
      <c r="VYU45" s="545"/>
      <c r="VYV45" s="545"/>
      <c r="VYW45" s="545"/>
      <c r="VYX45" s="545"/>
      <c r="VYY45" s="545"/>
      <c r="VYZ45" s="545"/>
      <c r="VZA45" s="545"/>
      <c r="VZB45" s="545"/>
      <c r="VZC45" s="545"/>
      <c r="VZD45" s="545"/>
      <c r="VZE45" s="545"/>
      <c r="VZF45" s="545"/>
      <c r="VZG45" s="545"/>
      <c r="VZH45" s="545"/>
      <c r="VZI45" s="545"/>
      <c r="VZJ45" s="545"/>
      <c r="VZK45" s="545"/>
      <c r="VZL45" s="545"/>
      <c r="VZM45" s="545"/>
      <c r="VZN45" s="545"/>
      <c r="VZO45" s="545"/>
      <c r="VZP45" s="545"/>
      <c r="VZQ45" s="545"/>
      <c r="VZR45" s="545"/>
      <c r="VZS45" s="545"/>
      <c r="VZT45" s="545"/>
      <c r="VZU45" s="545"/>
      <c r="VZV45" s="545"/>
      <c r="VZW45" s="545"/>
      <c r="VZX45" s="545"/>
      <c r="VZY45" s="545"/>
      <c r="VZZ45" s="545"/>
      <c r="WAA45" s="545"/>
      <c r="WAB45" s="545"/>
      <c r="WAC45" s="545"/>
      <c r="WAD45" s="545"/>
      <c r="WAE45" s="545"/>
      <c r="WAF45" s="545"/>
      <c r="WAG45" s="545"/>
      <c r="WAH45" s="545"/>
      <c r="WAI45" s="545"/>
      <c r="WAJ45" s="545"/>
      <c r="WAK45" s="545"/>
      <c r="WAL45" s="545"/>
      <c r="WAM45" s="545"/>
      <c r="WAN45" s="545"/>
      <c r="WAO45" s="545"/>
      <c r="WAP45" s="545"/>
      <c r="WAQ45" s="545"/>
      <c r="WAR45" s="545"/>
      <c r="WAS45" s="545"/>
      <c r="WAT45" s="545"/>
      <c r="WAU45" s="545"/>
      <c r="WAV45" s="545"/>
      <c r="WAW45" s="545"/>
      <c r="WAX45" s="545"/>
      <c r="WAY45" s="545"/>
      <c r="WAZ45" s="545"/>
      <c r="WBA45" s="545"/>
      <c r="WBB45" s="545"/>
      <c r="WBC45" s="545"/>
      <c r="WBD45" s="545"/>
      <c r="WBE45" s="545"/>
      <c r="WBF45" s="545"/>
      <c r="WBG45" s="545"/>
      <c r="WBH45" s="545"/>
      <c r="WBI45" s="545"/>
      <c r="WBJ45" s="545"/>
      <c r="WBK45" s="545"/>
      <c r="WBL45" s="545"/>
      <c r="WBM45" s="545"/>
      <c r="WBN45" s="545"/>
      <c r="WBO45" s="545"/>
      <c r="WBP45" s="545"/>
      <c r="WBQ45" s="545"/>
      <c r="WBR45" s="545"/>
      <c r="WBS45" s="545"/>
      <c r="WBT45" s="545"/>
      <c r="WBU45" s="545"/>
      <c r="WBV45" s="545"/>
      <c r="WBW45" s="545"/>
      <c r="WBX45" s="545"/>
      <c r="WBY45" s="545"/>
      <c r="WBZ45" s="545"/>
      <c r="WCA45" s="545"/>
      <c r="WCB45" s="545"/>
      <c r="WCC45" s="545"/>
      <c r="WCD45" s="545"/>
      <c r="WCE45" s="545"/>
      <c r="WCF45" s="545"/>
      <c r="WCG45" s="545"/>
      <c r="WCH45" s="545"/>
      <c r="WCI45" s="545"/>
      <c r="WCJ45" s="545"/>
      <c r="WCK45" s="545"/>
      <c r="WCL45" s="545"/>
      <c r="WCM45" s="545"/>
      <c r="WCN45" s="545"/>
      <c r="WCO45" s="545"/>
      <c r="WCP45" s="545"/>
      <c r="WCQ45" s="545"/>
      <c r="WCR45" s="545"/>
      <c r="WCS45" s="545"/>
      <c r="WCT45" s="545"/>
      <c r="WCU45" s="545"/>
      <c r="WCV45" s="545"/>
      <c r="WCW45" s="545"/>
      <c r="WCX45" s="545"/>
      <c r="WCY45" s="545"/>
      <c r="WCZ45" s="545"/>
      <c r="WDA45" s="545"/>
      <c r="WDB45" s="545"/>
      <c r="WDC45" s="545"/>
      <c r="WDD45" s="545"/>
      <c r="WDE45" s="545"/>
      <c r="WDF45" s="545"/>
      <c r="WDG45" s="545"/>
      <c r="WDH45" s="545"/>
      <c r="WDI45" s="545"/>
      <c r="WDJ45" s="545"/>
      <c r="WDK45" s="545"/>
      <c r="WDL45" s="545"/>
      <c r="WDM45" s="545"/>
      <c r="WDN45" s="545"/>
      <c r="WDO45" s="545"/>
      <c r="WDP45" s="545"/>
      <c r="WDQ45" s="545"/>
      <c r="WDR45" s="545"/>
      <c r="WDS45" s="545"/>
      <c r="WDT45" s="545"/>
      <c r="WDU45" s="545"/>
      <c r="WDV45" s="545"/>
      <c r="WDW45" s="545"/>
      <c r="WDX45" s="545"/>
      <c r="WDY45" s="545"/>
      <c r="WDZ45" s="545"/>
      <c r="WEA45" s="545"/>
      <c r="WEB45" s="545"/>
      <c r="WEC45" s="545"/>
      <c r="WED45" s="545"/>
      <c r="WEE45" s="545"/>
      <c r="WEF45" s="545"/>
      <c r="WEG45" s="545"/>
      <c r="WEH45" s="545"/>
      <c r="WEI45" s="545"/>
      <c r="WEJ45" s="545"/>
      <c r="WEK45" s="545"/>
      <c r="WEL45" s="545"/>
      <c r="WEM45" s="545"/>
      <c r="WEN45" s="545"/>
      <c r="WEO45" s="545"/>
      <c r="WEP45" s="545"/>
      <c r="WEQ45" s="545"/>
      <c r="WER45" s="545"/>
      <c r="WES45" s="545"/>
      <c r="WET45" s="545"/>
      <c r="WEU45" s="545"/>
      <c r="WEV45" s="545"/>
      <c r="WEW45" s="545"/>
      <c r="WEX45" s="545"/>
      <c r="WEY45" s="545"/>
      <c r="WEZ45" s="545"/>
      <c r="WFA45" s="545"/>
      <c r="WFB45" s="545"/>
      <c r="WFC45" s="545"/>
      <c r="WFD45" s="545"/>
      <c r="WFE45" s="545"/>
      <c r="WFF45" s="545"/>
      <c r="WFG45" s="545"/>
      <c r="WFH45" s="545"/>
      <c r="WFI45" s="545"/>
      <c r="WFJ45" s="545"/>
      <c r="WFK45" s="545"/>
      <c r="WFL45" s="545"/>
      <c r="WFM45" s="545"/>
      <c r="WFN45" s="545"/>
      <c r="WFO45" s="545"/>
      <c r="WFP45" s="545"/>
      <c r="WFQ45" s="545"/>
      <c r="WFR45" s="545"/>
      <c r="WFS45" s="545"/>
      <c r="WFT45" s="545"/>
      <c r="WFU45" s="545"/>
      <c r="WFV45" s="545"/>
      <c r="WFW45" s="545"/>
      <c r="WFX45" s="545"/>
      <c r="WFY45" s="545"/>
      <c r="WFZ45" s="545"/>
      <c r="WGA45" s="545"/>
      <c r="WGB45" s="545"/>
      <c r="WGC45" s="545"/>
      <c r="WGD45" s="545"/>
      <c r="WGE45" s="545"/>
      <c r="WGF45" s="545"/>
      <c r="WGG45" s="545"/>
      <c r="WGH45" s="545"/>
      <c r="WGI45" s="545"/>
      <c r="WGJ45" s="545"/>
      <c r="WGK45" s="545"/>
      <c r="WGL45" s="545"/>
      <c r="WGM45" s="545"/>
      <c r="WGN45" s="545"/>
      <c r="WGO45" s="545"/>
      <c r="WGP45" s="545"/>
      <c r="WGQ45" s="545"/>
      <c r="WGR45" s="545"/>
      <c r="WGS45" s="545"/>
      <c r="WGT45" s="545"/>
      <c r="WGU45" s="545"/>
      <c r="WGV45" s="545"/>
      <c r="WGW45" s="545"/>
      <c r="WGX45" s="545"/>
      <c r="WGY45" s="545"/>
      <c r="WGZ45" s="545"/>
      <c r="WHA45" s="545"/>
      <c r="WHB45" s="545"/>
      <c r="WHC45" s="545"/>
      <c r="WHD45" s="545"/>
      <c r="WHE45" s="545"/>
      <c r="WHF45" s="545"/>
      <c r="WHG45" s="545"/>
      <c r="WHH45" s="545"/>
      <c r="WHI45" s="545"/>
      <c r="WHJ45" s="545"/>
      <c r="WHK45" s="545"/>
      <c r="WHL45" s="545"/>
      <c r="WHM45" s="545"/>
      <c r="WHN45" s="545"/>
      <c r="WHO45" s="545"/>
      <c r="WHP45" s="545"/>
      <c r="WHQ45" s="545"/>
      <c r="WHR45" s="545"/>
      <c r="WHS45" s="545"/>
      <c r="WHT45" s="545"/>
      <c r="WHU45" s="545"/>
      <c r="WHV45" s="545"/>
      <c r="WHW45" s="545"/>
      <c r="WHX45" s="545"/>
      <c r="WHY45" s="545"/>
      <c r="WHZ45" s="545"/>
      <c r="WIA45" s="545"/>
      <c r="WIB45" s="545"/>
      <c r="WIC45" s="545"/>
      <c r="WID45" s="545"/>
      <c r="WIE45" s="545"/>
      <c r="WIF45" s="545"/>
      <c r="WIG45" s="545"/>
      <c r="WIH45" s="545"/>
      <c r="WII45" s="545"/>
      <c r="WIJ45" s="545"/>
      <c r="WIK45" s="545"/>
      <c r="WIL45" s="545"/>
      <c r="WIM45" s="545"/>
      <c r="WIN45" s="545"/>
      <c r="WIO45" s="545"/>
      <c r="WIP45" s="545"/>
      <c r="WIQ45" s="545"/>
      <c r="WIR45" s="545"/>
      <c r="WIS45" s="545"/>
      <c r="WIT45" s="545"/>
      <c r="WIU45" s="545"/>
      <c r="WIV45" s="545"/>
      <c r="WIW45" s="545"/>
      <c r="WIX45" s="545"/>
      <c r="WIY45" s="545"/>
      <c r="WIZ45" s="545"/>
      <c r="WJA45" s="545"/>
      <c r="WJB45" s="545"/>
      <c r="WJC45" s="545"/>
      <c r="WJD45" s="545"/>
      <c r="WJE45" s="545"/>
      <c r="WJF45" s="545"/>
      <c r="WJG45" s="545"/>
      <c r="WJH45" s="545"/>
      <c r="WJI45" s="545"/>
      <c r="WJJ45" s="545"/>
      <c r="WJK45" s="545"/>
      <c r="WJL45" s="545"/>
      <c r="WJM45" s="545"/>
      <c r="WJN45" s="545"/>
      <c r="WJO45" s="545"/>
      <c r="WJP45" s="545"/>
      <c r="WJQ45" s="545"/>
      <c r="WJR45" s="545"/>
      <c r="WJS45" s="545"/>
      <c r="WJT45" s="545"/>
      <c r="WJU45" s="545"/>
      <c r="WJV45" s="545"/>
      <c r="WJW45" s="545"/>
      <c r="WJX45" s="545"/>
      <c r="WJY45" s="545"/>
      <c r="WJZ45" s="545"/>
      <c r="WKA45" s="545"/>
      <c r="WKB45" s="545"/>
      <c r="WKC45" s="545"/>
      <c r="WKD45" s="545"/>
      <c r="WKE45" s="545"/>
      <c r="WKF45" s="545"/>
      <c r="WKG45" s="545"/>
      <c r="WKH45" s="545"/>
      <c r="WKI45" s="545"/>
      <c r="WKJ45" s="545"/>
      <c r="WKK45" s="545"/>
      <c r="WKL45" s="545"/>
      <c r="WKM45" s="545"/>
      <c r="WKN45" s="545"/>
      <c r="WKO45" s="545"/>
      <c r="WKP45" s="545"/>
      <c r="WKQ45" s="545"/>
      <c r="WKR45" s="545"/>
      <c r="WKS45" s="545"/>
      <c r="WKT45" s="545"/>
      <c r="WKU45" s="545"/>
      <c r="WKV45" s="545"/>
      <c r="WKW45" s="545"/>
      <c r="WKX45" s="545"/>
      <c r="WKY45" s="545"/>
      <c r="WKZ45" s="545"/>
      <c r="WLA45" s="545"/>
      <c r="WLB45" s="545"/>
      <c r="WLC45" s="545"/>
      <c r="WLD45" s="545"/>
      <c r="WLE45" s="545"/>
      <c r="WLF45" s="545"/>
      <c r="WLG45" s="545"/>
      <c r="WLH45" s="545"/>
      <c r="WLI45" s="545"/>
      <c r="WLJ45" s="545"/>
      <c r="WLK45" s="545"/>
      <c r="WLL45" s="545"/>
      <c r="WLM45" s="545"/>
      <c r="WLN45" s="545"/>
      <c r="WLO45" s="545"/>
      <c r="WLP45" s="545"/>
      <c r="WLQ45" s="545"/>
      <c r="WLR45" s="545"/>
      <c r="WLS45" s="545"/>
      <c r="WLT45" s="545"/>
      <c r="WLU45" s="545"/>
      <c r="WLV45" s="545"/>
      <c r="WLW45" s="545"/>
      <c r="WLX45" s="545"/>
      <c r="WLY45" s="545"/>
      <c r="WLZ45" s="545"/>
      <c r="WMA45" s="545"/>
      <c r="WMB45" s="545"/>
      <c r="WMC45" s="545"/>
      <c r="WMD45" s="545"/>
      <c r="WME45" s="545"/>
      <c r="WMF45" s="545"/>
      <c r="WMG45" s="545"/>
      <c r="WMH45" s="545"/>
      <c r="WMI45" s="545"/>
      <c r="WMJ45" s="545"/>
      <c r="WMK45" s="545"/>
      <c r="WML45" s="545"/>
      <c r="WMM45" s="545"/>
      <c r="WMN45" s="545"/>
      <c r="WMO45" s="545"/>
      <c r="WMP45" s="545"/>
      <c r="WMQ45" s="545"/>
      <c r="WMR45" s="545"/>
      <c r="WMS45" s="545"/>
      <c r="WMT45" s="545"/>
      <c r="WMU45" s="545"/>
      <c r="WMV45" s="545"/>
      <c r="WMW45" s="545"/>
      <c r="WMX45" s="545"/>
      <c r="WMY45" s="545"/>
      <c r="WMZ45" s="545"/>
      <c r="WNA45" s="545"/>
      <c r="WNB45" s="545"/>
      <c r="WNC45" s="545"/>
      <c r="WND45" s="545"/>
      <c r="WNE45" s="545"/>
      <c r="WNF45" s="545"/>
      <c r="WNG45" s="545"/>
      <c r="WNH45" s="545"/>
      <c r="WNI45" s="545"/>
      <c r="WNJ45" s="545"/>
      <c r="WNK45" s="545"/>
      <c r="WNL45" s="545"/>
      <c r="WNM45" s="545"/>
      <c r="WNN45" s="545"/>
      <c r="WNO45" s="545"/>
      <c r="WNP45" s="545"/>
      <c r="WNQ45" s="545"/>
      <c r="WNR45" s="545"/>
      <c r="WNS45" s="545"/>
      <c r="WNT45" s="545"/>
      <c r="WNU45" s="545"/>
      <c r="WNV45" s="545"/>
      <c r="WNW45" s="545"/>
      <c r="WNX45" s="545"/>
      <c r="WNY45" s="545"/>
      <c r="WNZ45" s="545"/>
      <c r="WOA45" s="545"/>
      <c r="WOB45" s="545"/>
      <c r="WOC45" s="545"/>
      <c r="WOD45" s="545"/>
      <c r="WOE45" s="545"/>
      <c r="WOF45" s="545"/>
      <c r="WOG45" s="545"/>
      <c r="WOH45" s="545"/>
      <c r="WOI45" s="545"/>
      <c r="WOJ45" s="545"/>
      <c r="WOK45" s="545"/>
      <c r="WOL45" s="545"/>
      <c r="WOM45" s="545"/>
      <c r="WON45" s="545"/>
      <c r="WOO45" s="545"/>
      <c r="WOP45" s="545"/>
      <c r="WOQ45" s="545"/>
      <c r="WOR45" s="545"/>
      <c r="WOS45" s="545"/>
      <c r="WOT45" s="545"/>
      <c r="WOU45" s="545"/>
      <c r="WOV45" s="545"/>
      <c r="WOW45" s="545"/>
      <c r="WOX45" s="545"/>
      <c r="WOY45" s="545"/>
      <c r="WOZ45" s="545"/>
      <c r="WPA45" s="545"/>
      <c r="WPB45" s="545"/>
      <c r="WPC45" s="545"/>
      <c r="WPD45" s="545"/>
      <c r="WPE45" s="545"/>
      <c r="WPF45" s="545"/>
      <c r="WPG45" s="545"/>
      <c r="WPH45" s="545"/>
      <c r="WPI45" s="545"/>
      <c r="WPJ45" s="545"/>
      <c r="WPK45" s="545"/>
      <c r="WPL45" s="545"/>
      <c r="WPM45" s="545"/>
      <c r="WPN45" s="545"/>
      <c r="WPO45" s="545"/>
      <c r="WPP45" s="545"/>
      <c r="WPQ45" s="545"/>
      <c r="WPR45" s="545"/>
      <c r="WPS45" s="545"/>
      <c r="WPT45" s="545"/>
      <c r="WPU45" s="545"/>
      <c r="WPV45" s="545"/>
      <c r="WPW45" s="545"/>
      <c r="WPX45" s="545"/>
      <c r="WPY45" s="545"/>
      <c r="WPZ45" s="545"/>
      <c r="WQA45" s="545"/>
      <c r="WQB45" s="545"/>
      <c r="WQC45" s="545"/>
      <c r="WQD45" s="545"/>
      <c r="WQE45" s="545"/>
      <c r="WQF45" s="545"/>
      <c r="WQG45" s="545"/>
      <c r="WQH45" s="545"/>
      <c r="WQI45" s="545"/>
      <c r="WQJ45" s="545"/>
      <c r="WQK45" s="545"/>
      <c r="WQL45" s="545"/>
      <c r="WQM45" s="545"/>
      <c r="WQN45" s="545"/>
      <c r="WQO45" s="545"/>
      <c r="WQP45" s="545"/>
      <c r="WQQ45" s="545"/>
      <c r="WQR45" s="545"/>
      <c r="WQS45" s="545"/>
      <c r="WQT45" s="545"/>
      <c r="WQU45" s="545"/>
      <c r="WQV45" s="545"/>
      <c r="WQW45" s="545"/>
      <c r="WQX45" s="545"/>
      <c r="WQY45" s="545"/>
      <c r="WQZ45" s="545"/>
      <c r="WRA45" s="545"/>
      <c r="WRB45" s="545"/>
      <c r="WRC45" s="545"/>
      <c r="WRD45" s="545"/>
      <c r="WRE45" s="545"/>
      <c r="WRF45" s="545"/>
      <c r="WRG45" s="545"/>
      <c r="WRH45" s="545"/>
      <c r="WRI45" s="545"/>
      <c r="WRJ45" s="545"/>
      <c r="WRK45" s="545"/>
      <c r="WRL45" s="545"/>
      <c r="WRM45" s="545"/>
      <c r="WRN45" s="545"/>
      <c r="WRO45" s="545"/>
      <c r="WRP45" s="545"/>
      <c r="WRQ45" s="545"/>
      <c r="WRR45" s="545"/>
      <c r="WRS45" s="545"/>
      <c r="WRT45" s="545"/>
      <c r="WRU45" s="545"/>
      <c r="WRV45" s="545"/>
      <c r="WRW45" s="545"/>
      <c r="WRX45" s="545"/>
      <c r="WRY45" s="545"/>
      <c r="WRZ45" s="545"/>
      <c r="WSA45" s="545"/>
      <c r="WSB45" s="545"/>
      <c r="WSC45" s="545"/>
      <c r="WSD45" s="545"/>
      <c r="WSE45" s="545"/>
      <c r="WSF45" s="545"/>
      <c r="WSG45" s="545"/>
      <c r="WSH45" s="545"/>
      <c r="WSI45" s="545"/>
      <c r="WSJ45" s="545"/>
      <c r="WSK45" s="545"/>
      <c r="WSL45" s="545"/>
      <c r="WSM45" s="545"/>
      <c r="WSN45" s="545"/>
      <c r="WSO45" s="545"/>
      <c r="WSP45" s="545"/>
      <c r="WSQ45" s="545"/>
      <c r="WSR45" s="545"/>
      <c r="WSS45" s="545"/>
      <c r="WST45" s="545"/>
      <c r="WSU45" s="545"/>
      <c r="WSV45" s="545"/>
      <c r="WSW45" s="545"/>
      <c r="WSX45" s="545"/>
      <c r="WSY45" s="545"/>
      <c r="WSZ45" s="545"/>
      <c r="WTA45" s="545"/>
      <c r="WTB45" s="545"/>
      <c r="WTC45" s="545"/>
      <c r="WTD45" s="545"/>
      <c r="WTE45" s="545"/>
      <c r="WTF45" s="545"/>
      <c r="WTG45" s="545"/>
      <c r="WTH45" s="545"/>
      <c r="WTI45" s="545"/>
      <c r="WTJ45" s="545"/>
      <c r="WTK45" s="545"/>
      <c r="WTL45" s="545"/>
      <c r="WTM45" s="545"/>
      <c r="WTN45" s="545"/>
      <c r="WTO45" s="545"/>
      <c r="WTP45" s="545"/>
      <c r="WTQ45" s="545"/>
      <c r="WTR45" s="545"/>
      <c r="WTS45" s="545"/>
      <c r="WTT45" s="545"/>
      <c r="WTU45" s="545"/>
      <c r="WTV45" s="545"/>
      <c r="WTW45" s="545"/>
      <c r="WTX45" s="545"/>
      <c r="WTY45" s="545"/>
      <c r="WTZ45" s="545"/>
      <c r="WUA45" s="545"/>
      <c r="WUB45" s="545"/>
      <c r="WUC45" s="545"/>
      <c r="WUD45" s="545"/>
      <c r="WUE45" s="545"/>
      <c r="WUF45" s="545"/>
      <c r="WUG45" s="545"/>
      <c r="WUH45" s="545"/>
      <c r="WUI45" s="545"/>
      <c r="WUJ45" s="545"/>
      <c r="WUK45" s="545"/>
      <c r="WUL45" s="545"/>
      <c r="WUM45" s="545"/>
      <c r="WUN45" s="545"/>
      <c r="WUO45" s="545"/>
      <c r="WUP45" s="545"/>
      <c r="WUQ45" s="545"/>
      <c r="WUR45" s="545"/>
      <c r="WUS45" s="545"/>
      <c r="WUT45" s="545"/>
      <c r="WUU45" s="545"/>
      <c r="WUV45" s="545"/>
      <c r="WUW45" s="545"/>
      <c r="WUX45" s="545"/>
      <c r="WUY45" s="545"/>
      <c r="WUZ45" s="545"/>
      <c r="WVA45" s="545"/>
      <c r="WVB45" s="545"/>
      <c r="WVC45" s="545"/>
      <c r="WVD45" s="545"/>
      <c r="WVE45" s="545"/>
      <c r="WVF45" s="545"/>
      <c r="WVG45" s="545"/>
      <c r="WVH45" s="545"/>
      <c r="WVI45" s="545"/>
      <c r="WVJ45" s="545"/>
      <c r="WVK45" s="545"/>
      <c r="WVL45" s="545"/>
      <c r="WVM45" s="545"/>
      <c r="WVN45" s="545"/>
      <c r="WVO45" s="545"/>
      <c r="WVP45" s="545"/>
      <c r="WVQ45" s="545"/>
      <c r="WVR45" s="545"/>
      <c r="WVS45" s="545"/>
      <c r="WVT45" s="545"/>
      <c r="WVU45" s="545"/>
      <c r="WVV45" s="545"/>
      <c r="WVW45" s="545"/>
      <c r="WVX45" s="545"/>
      <c r="WVY45" s="545"/>
      <c r="WVZ45" s="545"/>
      <c r="WWA45" s="545"/>
      <c r="WWB45" s="545"/>
      <c r="WWC45" s="545"/>
      <c r="WWD45" s="545"/>
      <c r="WWE45" s="545"/>
      <c r="WWF45" s="545"/>
      <c r="WWG45" s="545"/>
      <c r="WWH45" s="545"/>
      <c r="WWI45" s="545"/>
      <c r="WWJ45" s="545"/>
      <c r="WWK45" s="545"/>
      <c r="WWL45" s="545"/>
      <c r="WWM45" s="545"/>
      <c r="WWN45" s="545"/>
      <c r="WWO45" s="545"/>
      <c r="WWP45" s="545"/>
      <c r="WWQ45" s="545"/>
      <c r="WWR45" s="545"/>
      <c r="WWS45" s="545"/>
      <c r="WWT45" s="545"/>
      <c r="WWU45" s="545"/>
      <c r="WWV45" s="545"/>
      <c r="WWW45" s="545"/>
      <c r="WWX45" s="545"/>
      <c r="WWY45" s="545"/>
      <c r="WWZ45" s="545"/>
      <c r="WXA45" s="545"/>
      <c r="WXB45" s="545"/>
      <c r="WXC45" s="545"/>
      <c r="WXD45" s="545"/>
      <c r="WXE45" s="545"/>
      <c r="WXF45" s="545"/>
      <c r="WXG45" s="545"/>
      <c r="WXH45" s="545"/>
      <c r="WXI45" s="545"/>
      <c r="WXJ45" s="545"/>
      <c r="WXK45" s="545"/>
      <c r="WXL45" s="545"/>
      <c r="WXM45" s="545"/>
      <c r="WXN45" s="545"/>
      <c r="WXO45" s="545"/>
      <c r="WXP45" s="545"/>
      <c r="WXQ45" s="545"/>
      <c r="WXR45" s="545"/>
      <c r="WXS45" s="545"/>
      <c r="WXT45" s="545"/>
      <c r="WXU45" s="545"/>
      <c r="WXV45" s="545"/>
      <c r="WXW45" s="545"/>
      <c r="WXX45" s="545"/>
      <c r="WXY45" s="545"/>
      <c r="WXZ45" s="545"/>
      <c r="WYA45" s="545"/>
      <c r="WYB45" s="545"/>
      <c r="WYC45" s="545"/>
      <c r="WYD45" s="545"/>
      <c r="WYE45" s="545"/>
      <c r="WYF45" s="545"/>
      <c r="WYG45" s="545"/>
      <c r="WYH45" s="545"/>
      <c r="WYI45" s="545"/>
      <c r="WYJ45" s="545"/>
      <c r="WYK45" s="545"/>
      <c r="WYL45" s="545"/>
      <c r="WYM45" s="545"/>
      <c r="WYN45" s="545"/>
      <c r="WYO45" s="545"/>
      <c r="WYP45" s="545"/>
      <c r="WYQ45" s="545"/>
      <c r="WYR45" s="545"/>
      <c r="WYS45" s="545"/>
      <c r="WYT45" s="545"/>
      <c r="WYU45" s="545"/>
      <c r="WYV45" s="545"/>
      <c r="WYW45" s="545"/>
      <c r="WYX45" s="545"/>
      <c r="WYY45" s="545"/>
      <c r="WYZ45" s="545"/>
      <c r="WZA45" s="545"/>
      <c r="WZB45" s="545"/>
      <c r="WZC45" s="545"/>
      <c r="WZD45" s="545"/>
      <c r="WZE45" s="545"/>
      <c r="WZF45" s="545"/>
      <c r="WZG45" s="545"/>
      <c r="WZH45" s="545"/>
      <c r="WZI45" s="545"/>
      <c r="WZJ45" s="545"/>
      <c r="WZK45" s="545"/>
      <c r="WZL45" s="545"/>
      <c r="WZM45" s="545"/>
      <c r="WZN45" s="545"/>
      <c r="WZO45" s="545"/>
      <c r="WZP45" s="545"/>
      <c r="WZQ45" s="545"/>
      <c r="WZR45" s="545"/>
      <c r="WZS45" s="545"/>
      <c r="WZT45" s="545"/>
      <c r="WZU45" s="545"/>
      <c r="WZV45" s="545"/>
      <c r="WZW45" s="545"/>
      <c r="WZX45" s="545"/>
      <c r="WZY45" s="545"/>
      <c r="WZZ45" s="545"/>
      <c r="XAA45" s="545"/>
      <c r="XAB45" s="545"/>
      <c r="XAC45" s="545"/>
      <c r="XAD45" s="545"/>
      <c r="XAE45" s="545"/>
      <c r="XAF45" s="545"/>
      <c r="XAG45" s="545"/>
      <c r="XAH45" s="545"/>
      <c r="XAI45" s="545"/>
      <c r="XAJ45" s="545"/>
      <c r="XAK45" s="545"/>
      <c r="XAL45" s="545"/>
      <c r="XAM45" s="545"/>
      <c r="XAN45" s="545"/>
      <c r="XAO45" s="545"/>
      <c r="XAP45" s="545"/>
      <c r="XAQ45" s="545"/>
      <c r="XAR45" s="545"/>
      <c r="XAS45" s="545"/>
      <c r="XAT45" s="545"/>
      <c r="XAU45" s="545"/>
      <c r="XAV45" s="545"/>
      <c r="XAW45" s="545"/>
      <c r="XAX45" s="545"/>
      <c r="XAY45" s="545"/>
      <c r="XAZ45" s="545"/>
      <c r="XBA45" s="545"/>
      <c r="XBB45" s="545"/>
      <c r="XBC45" s="545"/>
      <c r="XBD45" s="545"/>
      <c r="XBE45" s="545"/>
      <c r="XBF45" s="545"/>
      <c r="XBG45" s="545"/>
      <c r="XBH45" s="545"/>
      <c r="XBI45" s="545"/>
      <c r="XBJ45" s="545"/>
      <c r="XBK45" s="545"/>
      <c r="XBL45" s="545"/>
      <c r="XBM45" s="545"/>
      <c r="XBN45" s="545"/>
      <c r="XBO45" s="545"/>
      <c r="XBP45" s="545"/>
      <c r="XBQ45" s="545"/>
      <c r="XBR45" s="545"/>
      <c r="XBS45" s="545"/>
      <c r="XBT45" s="545"/>
      <c r="XBU45" s="545"/>
      <c r="XBV45" s="545"/>
      <c r="XBW45" s="545"/>
      <c r="XBX45" s="545"/>
      <c r="XBY45" s="545"/>
      <c r="XBZ45" s="545"/>
      <c r="XCA45" s="545"/>
      <c r="XCB45" s="545"/>
      <c r="XCC45" s="545"/>
      <c r="XCD45" s="545"/>
      <c r="XCE45" s="545"/>
      <c r="XCF45" s="545"/>
      <c r="XCG45" s="545"/>
      <c r="XCH45" s="545"/>
      <c r="XCI45" s="545"/>
      <c r="XCJ45" s="545"/>
      <c r="XCK45" s="545"/>
      <c r="XCL45" s="545"/>
      <c r="XCM45" s="545"/>
      <c r="XCN45" s="545"/>
      <c r="XCO45" s="545"/>
      <c r="XCP45" s="545"/>
      <c r="XCQ45" s="545"/>
      <c r="XCR45" s="545"/>
      <c r="XCS45" s="545"/>
      <c r="XCT45" s="545"/>
      <c r="XCU45" s="545"/>
      <c r="XCV45" s="545"/>
      <c r="XCW45" s="545"/>
      <c r="XCX45" s="545"/>
      <c r="XCY45" s="545"/>
      <c r="XCZ45" s="545"/>
      <c r="XDA45" s="545"/>
      <c r="XDB45" s="545"/>
      <c r="XDC45" s="545"/>
      <c r="XDD45" s="545"/>
      <c r="XDE45" s="545"/>
      <c r="XDF45" s="545"/>
      <c r="XDG45" s="545"/>
      <c r="XDH45" s="545"/>
      <c r="XDI45" s="545"/>
      <c r="XDJ45" s="545"/>
      <c r="XDK45" s="545"/>
      <c r="XDL45" s="545"/>
      <c r="XDM45" s="545"/>
      <c r="XDN45" s="545"/>
      <c r="XDO45" s="545"/>
      <c r="XDP45" s="545"/>
      <c r="XDQ45" s="545"/>
      <c r="XDR45" s="545"/>
      <c r="XDS45" s="545"/>
      <c r="XDT45" s="545"/>
      <c r="XDU45" s="545"/>
      <c r="XDV45" s="545"/>
      <c r="XDW45" s="545"/>
      <c r="XDX45" s="545"/>
      <c r="XDY45" s="545"/>
      <c r="XDZ45" s="545"/>
      <c r="XEA45" s="545"/>
      <c r="XEB45" s="545"/>
      <c r="XEC45" s="545"/>
      <c r="XED45" s="545"/>
      <c r="XEE45" s="545"/>
      <c r="XEF45" s="545"/>
      <c r="XEG45" s="545"/>
      <c r="XEH45" s="545"/>
      <c r="XEI45" s="545"/>
      <c r="XEJ45" s="545"/>
      <c r="XEK45" s="545"/>
      <c r="XEL45" s="545"/>
      <c r="XEM45" s="545"/>
      <c r="XEN45" s="545"/>
      <c r="XEO45" s="545"/>
      <c r="XEP45" s="545"/>
      <c r="XEQ45" s="545"/>
      <c r="XER45" s="545"/>
      <c r="XES45" s="545"/>
      <c r="XET45" s="545"/>
      <c r="XEU45" s="545"/>
      <c r="XEV45" s="545"/>
      <c r="XEW45" s="545"/>
      <c r="XEX45" s="545"/>
      <c r="XEY45" s="545"/>
      <c r="XEZ45" s="545"/>
      <c r="XFA45" s="545"/>
      <c r="XFB45" s="545"/>
      <c r="XFC45" s="545"/>
    </row>
    <row r="46" spans="1:16383" s="486" customFormat="1" ht="26.4">
      <c r="A46" s="543" t="s">
        <v>126</v>
      </c>
      <c r="B46" s="480">
        <f>B43+1</f>
        <v>22</v>
      </c>
      <c r="C46" s="481" t="s">
        <v>357</v>
      </c>
      <c r="D46" s="482">
        <f>COUNTA(E46:P46)</f>
        <v>5</v>
      </c>
      <c r="E46" s="483" t="s">
        <v>92</v>
      </c>
      <c r="F46" s="483" t="s">
        <v>93</v>
      </c>
      <c r="G46" s="483" t="s">
        <v>94</v>
      </c>
      <c r="H46" s="483" t="s">
        <v>319</v>
      </c>
      <c r="I46" s="483" t="s">
        <v>96</v>
      </c>
      <c r="J46" s="481"/>
      <c r="K46" s="481"/>
      <c r="L46" s="481"/>
      <c r="M46" s="484"/>
      <c r="N46" s="485"/>
    </row>
    <row r="47" spans="1:16383" s="319" customFormat="1" ht="66">
      <c r="A47" s="543"/>
      <c r="B47" s="487" t="str">
        <f>_xlfn.CONCAT(B46,"a")</f>
        <v>22a</v>
      </c>
      <c r="C47" s="488" t="s">
        <v>358</v>
      </c>
      <c r="D47" s="462" t="str">
        <f>_xlfn.CONCAT(COUNTA(E47:P47)," (Kies maximaal 3 redenen die voor jou het meest belangrijk zijn)")</f>
        <v>8 (Kies maximaal 3 redenen die voor jou het meest belangrijk zijn)</v>
      </c>
      <c r="E47" s="319" t="s">
        <v>359</v>
      </c>
      <c r="F47" s="319" t="s">
        <v>360</v>
      </c>
      <c r="G47" s="319" t="s">
        <v>361</v>
      </c>
      <c r="H47" s="319" t="s">
        <v>362</v>
      </c>
      <c r="I47" s="319" t="s">
        <v>363</v>
      </c>
      <c r="J47" s="319" t="s">
        <v>364</v>
      </c>
      <c r="K47" s="319" t="s">
        <v>365</v>
      </c>
      <c r="L47" s="319" t="s">
        <v>141</v>
      </c>
    </row>
    <row r="48" spans="1:16383" ht="15" customHeight="1">
      <c r="A48" s="308"/>
      <c r="B48" s="269"/>
      <c r="C48" s="270"/>
      <c r="D48" s="271"/>
      <c r="E48" s="270"/>
      <c r="F48" s="270"/>
      <c r="G48" s="270"/>
      <c r="H48" s="270"/>
      <c r="I48" s="270"/>
      <c r="J48" s="270"/>
      <c r="K48" s="270"/>
      <c r="L48" s="270"/>
      <c r="M48" s="270"/>
      <c r="N48" s="270"/>
    </row>
    <row r="49" spans="1:16383" s="466" customFormat="1" ht="30" customHeight="1">
      <c r="A49" s="525" t="s">
        <v>366</v>
      </c>
      <c r="B49" s="525"/>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25"/>
      <c r="AY49" s="525"/>
      <c r="AZ49" s="525"/>
      <c r="BA49" s="525"/>
      <c r="BB49" s="525"/>
      <c r="BC49" s="525"/>
      <c r="BD49" s="525"/>
      <c r="BE49" s="525"/>
      <c r="BF49" s="525"/>
      <c r="BG49" s="525"/>
      <c r="BH49" s="525"/>
      <c r="BI49" s="525"/>
      <c r="BJ49" s="525"/>
      <c r="BK49" s="525"/>
      <c r="BL49" s="525"/>
      <c r="BM49" s="525"/>
      <c r="BN49" s="525"/>
      <c r="BO49" s="525"/>
      <c r="BP49" s="525"/>
      <c r="BQ49" s="525"/>
      <c r="BR49" s="525"/>
      <c r="BS49" s="525"/>
      <c r="BT49" s="525"/>
      <c r="BU49" s="525"/>
      <c r="BV49" s="525"/>
      <c r="BW49" s="525"/>
      <c r="BX49" s="525"/>
      <c r="BY49" s="525"/>
      <c r="BZ49" s="525"/>
      <c r="CA49" s="525"/>
      <c r="CB49" s="525"/>
      <c r="CC49" s="525"/>
      <c r="CD49" s="525"/>
      <c r="CE49" s="525"/>
      <c r="CF49" s="525"/>
      <c r="CG49" s="525"/>
      <c r="CH49" s="525"/>
      <c r="CI49" s="525"/>
      <c r="CJ49" s="525"/>
      <c r="CK49" s="525"/>
      <c r="CL49" s="525"/>
      <c r="CM49" s="525"/>
      <c r="CN49" s="525"/>
      <c r="CO49" s="525"/>
      <c r="CP49" s="525"/>
      <c r="CQ49" s="525"/>
      <c r="CR49" s="525"/>
      <c r="CS49" s="525"/>
      <c r="CT49" s="525"/>
      <c r="CU49" s="525"/>
      <c r="CV49" s="525"/>
      <c r="CW49" s="525"/>
      <c r="CX49" s="525"/>
      <c r="CY49" s="525"/>
      <c r="CZ49" s="525"/>
      <c r="DA49" s="525"/>
      <c r="DB49" s="525"/>
      <c r="DC49" s="525"/>
      <c r="DD49" s="525"/>
      <c r="DE49" s="525"/>
      <c r="DF49" s="525"/>
      <c r="DG49" s="525"/>
      <c r="DH49" s="525"/>
      <c r="DI49" s="525"/>
      <c r="DJ49" s="525"/>
      <c r="DK49" s="525"/>
      <c r="DL49" s="525"/>
      <c r="DM49" s="525"/>
      <c r="DN49" s="525"/>
      <c r="DO49" s="525"/>
      <c r="DP49" s="525"/>
      <c r="DQ49" s="525"/>
      <c r="DR49" s="525"/>
      <c r="DS49" s="525"/>
      <c r="DT49" s="525"/>
      <c r="DU49" s="525"/>
      <c r="DV49" s="525"/>
      <c r="DW49" s="525"/>
      <c r="DX49" s="525"/>
      <c r="DY49" s="525"/>
      <c r="DZ49" s="525"/>
      <c r="EA49" s="525"/>
      <c r="EB49" s="525"/>
      <c r="EC49" s="525"/>
      <c r="ED49" s="525"/>
      <c r="EE49" s="525"/>
      <c r="EF49" s="525"/>
      <c r="EG49" s="525"/>
      <c r="EH49" s="525"/>
      <c r="EI49" s="525"/>
      <c r="EJ49" s="525"/>
      <c r="EK49" s="525"/>
      <c r="EL49" s="525"/>
      <c r="EM49" s="525"/>
      <c r="EN49" s="525"/>
      <c r="EO49" s="525"/>
      <c r="EP49" s="525"/>
      <c r="EQ49" s="525"/>
      <c r="ER49" s="525"/>
      <c r="ES49" s="525"/>
      <c r="ET49" s="525"/>
      <c r="EU49" s="525"/>
      <c r="EV49" s="525"/>
      <c r="EW49" s="525"/>
      <c r="EX49" s="525"/>
      <c r="EY49" s="525"/>
      <c r="EZ49" s="525"/>
      <c r="FA49" s="525"/>
      <c r="FB49" s="525"/>
      <c r="FC49" s="525"/>
      <c r="FD49" s="525"/>
      <c r="FE49" s="525"/>
      <c r="FF49" s="525"/>
      <c r="FG49" s="525"/>
      <c r="FH49" s="525"/>
      <c r="FI49" s="525"/>
      <c r="FJ49" s="525"/>
      <c r="FK49" s="525"/>
      <c r="FL49" s="525"/>
      <c r="FM49" s="525"/>
      <c r="FN49" s="525"/>
      <c r="FO49" s="525"/>
      <c r="FP49" s="525"/>
      <c r="FQ49" s="525"/>
      <c r="FR49" s="525"/>
      <c r="FS49" s="525"/>
      <c r="FT49" s="525"/>
      <c r="FU49" s="525"/>
      <c r="FV49" s="525"/>
      <c r="FW49" s="525"/>
      <c r="FX49" s="525"/>
      <c r="FY49" s="525"/>
      <c r="FZ49" s="525"/>
      <c r="GA49" s="525"/>
      <c r="GB49" s="525"/>
      <c r="GC49" s="525"/>
      <c r="GD49" s="525"/>
      <c r="GE49" s="525"/>
      <c r="GF49" s="525"/>
      <c r="GG49" s="525"/>
      <c r="GH49" s="525"/>
      <c r="GI49" s="525"/>
      <c r="GJ49" s="525"/>
      <c r="GK49" s="525"/>
      <c r="GL49" s="525"/>
      <c r="GM49" s="525"/>
      <c r="GN49" s="525"/>
      <c r="GO49" s="525"/>
      <c r="GP49" s="525"/>
      <c r="GQ49" s="525"/>
      <c r="GR49" s="525"/>
      <c r="GS49" s="525"/>
      <c r="GT49" s="525"/>
      <c r="GU49" s="525"/>
      <c r="GV49" s="525"/>
      <c r="GW49" s="525"/>
      <c r="GX49" s="525"/>
      <c r="GY49" s="525"/>
      <c r="GZ49" s="525"/>
      <c r="HA49" s="525"/>
      <c r="HB49" s="525"/>
      <c r="HC49" s="525"/>
      <c r="HD49" s="525"/>
      <c r="HE49" s="525"/>
      <c r="HF49" s="525"/>
      <c r="HG49" s="525"/>
      <c r="HH49" s="525"/>
      <c r="HI49" s="525"/>
      <c r="HJ49" s="525"/>
      <c r="HK49" s="525"/>
      <c r="HL49" s="525"/>
      <c r="HM49" s="525"/>
      <c r="HN49" s="525"/>
      <c r="HO49" s="525"/>
      <c r="HP49" s="525"/>
      <c r="HQ49" s="525"/>
      <c r="HR49" s="525"/>
      <c r="HS49" s="525"/>
      <c r="HT49" s="525"/>
      <c r="HU49" s="525"/>
      <c r="HV49" s="525"/>
      <c r="HW49" s="525"/>
      <c r="HX49" s="525"/>
      <c r="HY49" s="525"/>
      <c r="HZ49" s="525"/>
      <c r="IA49" s="525"/>
      <c r="IB49" s="525"/>
      <c r="IC49" s="525"/>
      <c r="ID49" s="525"/>
      <c r="IE49" s="525"/>
      <c r="IF49" s="525"/>
      <c r="IG49" s="525"/>
      <c r="IH49" s="525"/>
      <c r="II49" s="525"/>
      <c r="IJ49" s="525"/>
      <c r="IK49" s="525"/>
      <c r="IL49" s="525"/>
      <c r="IM49" s="525"/>
      <c r="IN49" s="525"/>
      <c r="IO49" s="525"/>
      <c r="IP49" s="525"/>
      <c r="IQ49" s="525"/>
      <c r="IR49" s="525"/>
      <c r="IS49" s="525"/>
      <c r="IT49" s="525"/>
      <c r="IU49" s="525"/>
      <c r="IV49" s="525"/>
      <c r="IW49" s="525"/>
      <c r="IX49" s="525"/>
      <c r="IY49" s="525"/>
      <c r="IZ49" s="525"/>
      <c r="JA49" s="525"/>
      <c r="JB49" s="525"/>
      <c r="JC49" s="525"/>
      <c r="JD49" s="525"/>
      <c r="JE49" s="525"/>
      <c r="JF49" s="525"/>
      <c r="JG49" s="525"/>
      <c r="JH49" s="525"/>
      <c r="JI49" s="525"/>
      <c r="JJ49" s="525"/>
      <c r="JK49" s="525"/>
      <c r="JL49" s="525"/>
      <c r="JM49" s="525"/>
      <c r="JN49" s="525"/>
      <c r="JO49" s="525"/>
      <c r="JP49" s="525"/>
      <c r="JQ49" s="525"/>
      <c r="JR49" s="525"/>
      <c r="JS49" s="525"/>
      <c r="JT49" s="525"/>
      <c r="JU49" s="525"/>
      <c r="JV49" s="525"/>
      <c r="JW49" s="525"/>
      <c r="JX49" s="525"/>
      <c r="JY49" s="525"/>
      <c r="JZ49" s="525"/>
      <c r="KA49" s="525"/>
      <c r="KB49" s="525"/>
      <c r="KC49" s="525"/>
      <c r="KD49" s="525"/>
      <c r="KE49" s="525"/>
      <c r="KF49" s="525"/>
      <c r="KG49" s="525"/>
      <c r="KH49" s="525"/>
      <c r="KI49" s="525"/>
      <c r="KJ49" s="525"/>
      <c r="KK49" s="525"/>
      <c r="KL49" s="525"/>
      <c r="KM49" s="525"/>
      <c r="KN49" s="525"/>
      <c r="KO49" s="525"/>
      <c r="KP49" s="525"/>
      <c r="KQ49" s="525"/>
      <c r="KR49" s="525"/>
      <c r="KS49" s="525"/>
      <c r="KT49" s="525"/>
      <c r="KU49" s="525"/>
      <c r="KV49" s="525"/>
      <c r="KW49" s="525"/>
      <c r="KX49" s="525"/>
      <c r="KY49" s="525"/>
      <c r="KZ49" s="525"/>
      <c r="LA49" s="525"/>
      <c r="LB49" s="525"/>
      <c r="LC49" s="525"/>
      <c r="LD49" s="525"/>
      <c r="LE49" s="525"/>
      <c r="LF49" s="525"/>
      <c r="LG49" s="525"/>
      <c r="LH49" s="525"/>
      <c r="LI49" s="525"/>
      <c r="LJ49" s="525"/>
      <c r="LK49" s="525"/>
      <c r="LL49" s="525"/>
      <c r="LM49" s="525"/>
      <c r="LN49" s="525"/>
      <c r="LO49" s="525"/>
      <c r="LP49" s="525"/>
      <c r="LQ49" s="525"/>
      <c r="LR49" s="525"/>
      <c r="LS49" s="525"/>
      <c r="LT49" s="525"/>
      <c r="LU49" s="525"/>
      <c r="LV49" s="525"/>
      <c r="LW49" s="525"/>
      <c r="LX49" s="525"/>
      <c r="LY49" s="525"/>
      <c r="LZ49" s="525"/>
      <c r="MA49" s="525"/>
      <c r="MB49" s="525"/>
      <c r="MC49" s="525"/>
      <c r="MD49" s="525"/>
      <c r="ME49" s="525"/>
      <c r="MF49" s="525"/>
      <c r="MG49" s="525"/>
      <c r="MH49" s="525"/>
      <c r="MI49" s="525"/>
      <c r="MJ49" s="525"/>
      <c r="MK49" s="525"/>
      <c r="ML49" s="525"/>
      <c r="MM49" s="525"/>
      <c r="MN49" s="525"/>
      <c r="MO49" s="525"/>
      <c r="MP49" s="525"/>
      <c r="MQ49" s="525"/>
      <c r="MR49" s="525"/>
      <c r="MS49" s="525"/>
      <c r="MT49" s="525"/>
      <c r="MU49" s="525"/>
      <c r="MV49" s="525"/>
      <c r="MW49" s="525"/>
      <c r="MX49" s="525"/>
      <c r="MY49" s="525"/>
      <c r="MZ49" s="525"/>
      <c r="NA49" s="525"/>
      <c r="NB49" s="525"/>
      <c r="NC49" s="525"/>
      <c r="ND49" s="525"/>
      <c r="NE49" s="525"/>
      <c r="NF49" s="525"/>
      <c r="NG49" s="525"/>
      <c r="NH49" s="525"/>
      <c r="NI49" s="525"/>
      <c r="NJ49" s="525"/>
      <c r="NK49" s="525"/>
      <c r="NL49" s="525"/>
      <c r="NM49" s="525"/>
      <c r="NN49" s="525"/>
      <c r="NO49" s="525"/>
      <c r="NP49" s="525"/>
      <c r="NQ49" s="525"/>
      <c r="NR49" s="525"/>
      <c r="NS49" s="525"/>
      <c r="NT49" s="525"/>
      <c r="NU49" s="525"/>
      <c r="NV49" s="525"/>
      <c r="NW49" s="525"/>
      <c r="NX49" s="525"/>
      <c r="NY49" s="525"/>
      <c r="NZ49" s="525"/>
      <c r="OA49" s="525"/>
      <c r="OB49" s="525"/>
      <c r="OC49" s="525"/>
      <c r="OD49" s="525"/>
      <c r="OE49" s="525"/>
      <c r="OF49" s="525"/>
      <c r="OG49" s="525"/>
      <c r="OH49" s="525"/>
      <c r="OI49" s="525"/>
      <c r="OJ49" s="525"/>
      <c r="OK49" s="525"/>
      <c r="OL49" s="525"/>
      <c r="OM49" s="525"/>
      <c r="ON49" s="525"/>
      <c r="OO49" s="525"/>
      <c r="OP49" s="525"/>
      <c r="OQ49" s="525"/>
      <c r="OR49" s="525"/>
      <c r="OS49" s="525"/>
      <c r="OT49" s="525"/>
      <c r="OU49" s="525"/>
      <c r="OV49" s="525"/>
      <c r="OW49" s="525"/>
      <c r="OX49" s="525"/>
      <c r="OY49" s="525"/>
      <c r="OZ49" s="525"/>
      <c r="PA49" s="525"/>
      <c r="PB49" s="525"/>
      <c r="PC49" s="525"/>
      <c r="PD49" s="525"/>
      <c r="PE49" s="525"/>
      <c r="PF49" s="525"/>
      <c r="PG49" s="525"/>
      <c r="PH49" s="525"/>
      <c r="PI49" s="525"/>
      <c r="PJ49" s="525"/>
      <c r="PK49" s="525"/>
      <c r="PL49" s="525"/>
      <c r="PM49" s="525"/>
      <c r="PN49" s="525"/>
      <c r="PO49" s="525"/>
      <c r="PP49" s="525"/>
      <c r="PQ49" s="525"/>
      <c r="PR49" s="525"/>
      <c r="PS49" s="525"/>
      <c r="PT49" s="525"/>
      <c r="PU49" s="525"/>
      <c r="PV49" s="525"/>
      <c r="PW49" s="525"/>
      <c r="PX49" s="525"/>
      <c r="PY49" s="525"/>
      <c r="PZ49" s="525"/>
      <c r="QA49" s="525"/>
      <c r="QB49" s="525"/>
      <c r="QC49" s="525"/>
      <c r="QD49" s="525"/>
      <c r="QE49" s="525"/>
      <c r="QF49" s="525"/>
      <c r="QG49" s="525"/>
      <c r="QH49" s="525"/>
      <c r="QI49" s="525"/>
      <c r="QJ49" s="525"/>
      <c r="QK49" s="525"/>
      <c r="QL49" s="525"/>
      <c r="QM49" s="525"/>
      <c r="QN49" s="525"/>
      <c r="QO49" s="525"/>
      <c r="QP49" s="525"/>
      <c r="QQ49" s="525"/>
      <c r="QR49" s="525"/>
      <c r="QS49" s="525"/>
      <c r="QT49" s="525"/>
      <c r="QU49" s="525"/>
      <c r="QV49" s="525"/>
      <c r="QW49" s="525"/>
      <c r="QX49" s="525"/>
      <c r="QY49" s="525"/>
      <c r="QZ49" s="525"/>
      <c r="RA49" s="525"/>
      <c r="RB49" s="525"/>
      <c r="RC49" s="525"/>
      <c r="RD49" s="525"/>
      <c r="RE49" s="525"/>
      <c r="RF49" s="525"/>
      <c r="RG49" s="525"/>
      <c r="RH49" s="525"/>
      <c r="RI49" s="525"/>
      <c r="RJ49" s="525"/>
      <c r="RK49" s="525"/>
      <c r="RL49" s="525"/>
      <c r="RM49" s="525"/>
      <c r="RN49" s="525"/>
      <c r="RO49" s="525"/>
      <c r="RP49" s="525"/>
      <c r="RQ49" s="525"/>
      <c r="RR49" s="525"/>
      <c r="RS49" s="525"/>
      <c r="RT49" s="525"/>
      <c r="RU49" s="525"/>
      <c r="RV49" s="525"/>
      <c r="RW49" s="525"/>
      <c r="RX49" s="525"/>
      <c r="RY49" s="525"/>
      <c r="RZ49" s="525"/>
      <c r="SA49" s="525"/>
      <c r="SB49" s="525"/>
      <c r="SC49" s="525"/>
      <c r="SD49" s="525"/>
      <c r="SE49" s="525"/>
      <c r="SF49" s="525"/>
      <c r="SG49" s="525"/>
      <c r="SH49" s="525"/>
      <c r="SI49" s="525"/>
      <c r="SJ49" s="525"/>
      <c r="SK49" s="525"/>
      <c r="SL49" s="525"/>
      <c r="SM49" s="525"/>
      <c r="SN49" s="525"/>
      <c r="SO49" s="525"/>
      <c r="SP49" s="525"/>
      <c r="SQ49" s="525"/>
      <c r="SR49" s="525"/>
      <c r="SS49" s="525"/>
      <c r="ST49" s="525"/>
      <c r="SU49" s="525"/>
      <c r="SV49" s="525"/>
      <c r="SW49" s="525"/>
      <c r="SX49" s="525"/>
      <c r="SY49" s="525"/>
      <c r="SZ49" s="525"/>
      <c r="TA49" s="525"/>
      <c r="TB49" s="525"/>
      <c r="TC49" s="525"/>
      <c r="TD49" s="525"/>
      <c r="TE49" s="525"/>
      <c r="TF49" s="525"/>
      <c r="TG49" s="525"/>
      <c r="TH49" s="525"/>
      <c r="TI49" s="525"/>
      <c r="TJ49" s="525"/>
      <c r="TK49" s="525"/>
      <c r="TL49" s="525"/>
      <c r="TM49" s="525"/>
      <c r="TN49" s="525"/>
      <c r="TO49" s="525"/>
      <c r="TP49" s="525"/>
      <c r="TQ49" s="525"/>
      <c r="TR49" s="525"/>
      <c r="TS49" s="525"/>
      <c r="TT49" s="525"/>
      <c r="TU49" s="525"/>
      <c r="TV49" s="525"/>
      <c r="TW49" s="525"/>
      <c r="TX49" s="525"/>
      <c r="TY49" s="525"/>
      <c r="TZ49" s="525"/>
      <c r="UA49" s="525"/>
      <c r="UB49" s="525"/>
      <c r="UC49" s="525"/>
      <c r="UD49" s="525"/>
      <c r="UE49" s="525"/>
      <c r="UF49" s="525"/>
      <c r="UG49" s="525"/>
      <c r="UH49" s="525"/>
      <c r="UI49" s="525"/>
      <c r="UJ49" s="525"/>
      <c r="UK49" s="525"/>
      <c r="UL49" s="525"/>
      <c r="UM49" s="525"/>
      <c r="UN49" s="525"/>
      <c r="UO49" s="525"/>
      <c r="UP49" s="525"/>
      <c r="UQ49" s="525"/>
      <c r="UR49" s="525"/>
      <c r="US49" s="525"/>
      <c r="UT49" s="525"/>
      <c r="UU49" s="525"/>
      <c r="UV49" s="525"/>
      <c r="UW49" s="525"/>
      <c r="UX49" s="525"/>
      <c r="UY49" s="525"/>
      <c r="UZ49" s="525"/>
      <c r="VA49" s="525"/>
      <c r="VB49" s="525"/>
      <c r="VC49" s="525"/>
      <c r="VD49" s="525"/>
      <c r="VE49" s="525"/>
      <c r="VF49" s="525"/>
      <c r="VG49" s="525"/>
      <c r="VH49" s="525"/>
      <c r="VI49" s="525"/>
      <c r="VJ49" s="525"/>
      <c r="VK49" s="525"/>
      <c r="VL49" s="525"/>
      <c r="VM49" s="525"/>
      <c r="VN49" s="525"/>
      <c r="VO49" s="525"/>
      <c r="VP49" s="525"/>
      <c r="VQ49" s="525"/>
      <c r="VR49" s="525"/>
      <c r="VS49" s="525"/>
      <c r="VT49" s="525"/>
      <c r="VU49" s="525"/>
      <c r="VV49" s="525"/>
      <c r="VW49" s="525"/>
      <c r="VX49" s="525"/>
      <c r="VY49" s="525"/>
      <c r="VZ49" s="525"/>
      <c r="WA49" s="525"/>
      <c r="WB49" s="525"/>
      <c r="WC49" s="525"/>
      <c r="WD49" s="525"/>
      <c r="WE49" s="525"/>
      <c r="WF49" s="525"/>
      <c r="WG49" s="525"/>
      <c r="WH49" s="525"/>
      <c r="WI49" s="525"/>
      <c r="WJ49" s="525"/>
      <c r="WK49" s="525"/>
      <c r="WL49" s="525"/>
      <c r="WM49" s="525"/>
      <c r="WN49" s="525"/>
      <c r="WO49" s="525"/>
      <c r="WP49" s="525"/>
      <c r="WQ49" s="525"/>
      <c r="WR49" s="525"/>
      <c r="WS49" s="525"/>
      <c r="WT49" s="525"/>
      <c r="WU49" s="525"/>
      <c r="WV49" s="525"/>
      <c r="WW49" s="525"/>
      <c r="WX49" s="525"/>
      <c r="WY49" s="525"/>
      <c r="WZ49" s="525"/>
      <c r="XA49" s="525"/>
      <c r="XB49" s="525"/>
      <c r="XC49" s="525"/>
      <c r="XD49" s="525"/>
      <c r="XE49" s="525"/>
      <c r="XF49" s="525"/>
      <c r="XG49" s="525"/>
      <c r="XH49" s="525"/>
      <c r="XI49" s="525"/>
      <c r="XJ49" s="525"/>
      <c r="XK49" s="525"/>
      <c r="XL49" s="525"/>
      <c r="XM49" s="525"/>
      <c r="XN49" s="525"/>
      <c r="XO49" s="525"/>
      <c r="XP49" s="525"/>
      <c r="XQ49" s="525"/>
      <c r="XR49" s="525"/>
      <c r="XS49" s="525"/>
      <c r="XT49" s="525"/>
      <c r="XU49" s="525"/>
      <c r="XV49" s="525"/>
      <c r="XW49" s="525"/>
      <c r="XX49" s="525"/>
      <c r="XY49" s="525"/>
      <c r="XZ49" s="525"/>
      <c r="YA49" s="525"/>
      <c r="YB49" s="525"/>
      <c r="YC49" s="525"/>
      <c r="YD49" s="525"/>
      <c r="YE49" s="525"/>
      <c r="YF49" s="525"/>
      <c r="YG49" s="525"/>
      <c r="YH49" s="525"/>
      <c r="YI49" s="525"/>
      <c r="YJ49" s="525"/>
      <c r="YK49" s="525"/>
      <c r="YL49" s="525"/>
      <c r="YM49" s="525"/>
      <c r="YN49" s="525"/>
      <c r="YO49" s="525"/>
      <c r="YP49" s="525"/>
      <c r="YQ49" s="525"/>
      <c r="YR49" s="525"/>
      <c r="YS49" s="525"/>
      <c r="YT49" s="525"/>
      <c r="YU49" s="525"/>
      <c r="YV49" s="525"/>
      <c r="YW49" s="525"/>
      <c r="YX49" s="525"/>
      <c r="YY49" s="525"/>
      <c r="YZ49" s="525"/>
      <c r="ZA49" s="525"/>
      <c r="ZB49" s="525"/>
      <c r="ZC49" s="525"/>
      <c r="ZD49" s="525"/>
      <c r="ZE49" s="525"/>
      <c r="ZF49" s="525"/>
      <c r="ZG49" s="525"/>
      <c r="ZH49" s="525"/>
      <c r="ZI49" s="525"/>
      <c r="ZJ49" s="525"/>
      <c r="ZK49" s="525"/>
      <c r="ZL49" s="525"/>
      <c r="ZM49" s="525"/>
      <c r="ZN49" s="525"/>
      <c r="ZO49" s="525"/>
      <c r="ZP49" s="525"/>
      <c r="ZQ49" s="525"/>
      <c r="ZR49" s="525"/>
      <c r="ZS49" s="525"/>
      <c r="ZT49" s="525"/>
      <c r="ZU49" s="525"/>
      <c r="ZV49" s="525"/>
      <c r="ZW49" s="525"/>
      <c r="ZX49" s="525"/>
      <c r="ZY49" s="525"/>
      <c r="ZZ49" s="525"/>
      <c r="AAA49" s="525"/>
      <c r="AAB49" s="525"/>
      <c r="AAC49" s="525"/>
      <c r="AAD49" s="525"/>
      <c r="AAE49" s="525"/>
      <c r="AAF49" s="525"/>
      <c r="AAG49" s="525"/>
      <c r="AAH49" s="525"/>
      <c r="AAI49" s="525"/>
      <c r="AAJ49" s="525"/>
      <c r="AAK49" s="525"/>
      <c r="AAL49" s="525"/>
      <c r="AAM49" s="525"/>
      <c r="AAN49" s="525"/>
      <c r="AAO49" s="525"/>
      <c r="AAP49" s="525"/>
      <c r="AAQ49" s="525"/>
      <c r="AAR49" s="525"/>
      <c r="AAS49" s="525"/>
      <c r="AAT49" s="525"/>
      <c r="AAU49" s="525"/>
      <c r="AAV49" s="525"/>
      <c r="AAW49" s="525"/>
      <c r="AAX49" s="525"/>
      <c r="AAY49" s="525"/>
      <c r="AAZ49" s="525"/>
      <c r="ABA49" s="525"/>
      <c r="ABB49" s="525"/>
      <c r="ABC49" s="525"/>
      <c r="ABD49" s="525"/>
      <c r="ABE49" s="525"/>
      <c r="ABF49" s="525"/>
      <c r="ABG49" s="525"/>
      <c r="ABH49" s="525"/>
      <c r="ABI49" s="525"/>
      <c r="ABJ49" s="525"/>
      <c r="ABK49" s="525"/>
      <c r="ABL49" s="525"/>
      <c r="ABM49" s="525"/>
      <c r="ABN49" s="525"/>
      <c r="ABO49" s="525"/>
      <c r="ABP49" s="525"/>
      <c r="ABQ49" s="525"/>
      <c r="ABR49" s="525"/>
      <c r="ABS49" s="525"/>
      <c r="ABT49" s="525"/>
      <c r="ABU49" s="525"/>
      <c r="ABV49" s="525"/>
      <c r="ABW49" s="525"/>
      <c r="ABX49" s="525"/>
      <c r="ABY49" s="525"/>
      <c r="ABZ49" s="525"/>
      <c r="ACA49" s="525"/>
      <c r="ACB49" s="525"/>
      <c r="ACC49" s="525"/>
      <c r="ACD49" s="525"/>
      <c r="ACE49" s="525"/>
      <c r="ACF49" s="525"/>
      <c r="ACG49" s="525"/>
      <c r="ACH49" s="525"/>
      <c r="ACI49" s="525"/>
      <c r="ACJ49" s="525"/>
      <c r="ACK49" s="525"/>
      <c r="ACL49" s="525"/>
      <c r="ACM49" s="525"/>
      <c r="ACN49" s="525"/>
      <c r="ACO49" s="525"/>
      <c r="ACP49" s="525"/>
      <c r="ACQ49" s="525"/>
      <c r="ACR49" s="525"/>
      <c r="ACS49" s="525"/>
      <c r="ACT49" s="525"/>
      <c r="ACU49" s="525"/>
      <c r="ACV49" s="525"/>
      <c r="ACW49" s="525"/>
      <c r="ACX49" s="525"/>
      <c r="ACY49" s="525"/>
      <c r="ACZ49" s="525"/>
      <c r="ADA49" s="525"/>
      <c r="ADB49" s="525"/>
      <c r="ADC49" s="525"/>
      <c r="ADD49" s="525"/>
      <c r="ADE49" s="525"/>
      <c r="ADF49" s="525"/>
      <c r="ADG49" s="525"/>
      <c r="ADH49" s="525"/>
      <c r="ADI49" s="525"/>
      <c r="ADJ49" s="525"/>
      <c r="ADK49" s="525"/>
      <c r="ADL49" s="525"/>
      <c r="ADM49" s="525"/>
      <c r="ADN49" s="525"/>
      <c r="ADO49" s="525"/>
      <c r="ADP49" s="525"/>
      <c r="ADQ49" s="525"/>
      <c r="ADR49" s="525"/>
      <c r="ADS49" s="525"/>
      <c r="ADT49" s="525"/>
      <c r="ADU49" s="525"/>
      <c r="ADV49" s="525"/>
      <c r="ADW49" s="525"/>
      <c r="ADX49" s="525"/>
      <c r="ADY49" s="525"/>
      <c r="ADZ49" s="525"/>
      <c r="AEA49" s="525"/>
      <c r="AEB49" s="525"/>
      <c r="AEC49" s="525"/>
      <c r="AED49" s="525"/>
      <c r="AEE49" s="525"/>
      <c r="AEF49" s="525"/>
      <c r="AEG49" s="525"/>
      <c r="AEH49" s="525"/>
      <c r="AEI49" s="525"/>
      <c r="AEJ49" s="525"/>
      <c r="AEK49" s="525"/>
      <c r="AEL49" s="525"/>
      <c r="AEM49" s="525"/>
      <c r="AEN49" s="525"/>
      <c r="AEO49" s="525"/>
      <c r="AEP49" s="525"/>
      <c r="AEQ49" s="525"/>
      <c r="AER49" s="525"/>
      <c r="AES49" s="525"/>
      <c r="AET49" s="525"/>
      <c r="AEU49" s="525"/>
      <c r="AEV49" s="525"/>
      <c r="AEW49" s="525"/>
      <c r="AEX49" s="525"/>
      <c r="AEY49" s="525"/>
      <c r="AEZ49" s="525"/>
      <c r="AFA49" s="525"/>
      <c r="AFB49" s="525"/>
      <c r="AFC49" s="525"/>
      <c r="AFD49" s="525"/>
      <c r="AFE49" s="525"/>
      <c r="AFF49" s="525"/>
      <c r="AFG49" s="525"/>
      <c r="AFH49" s="525"/>
      <c r="AFI49" s="525"/>
      <c r="AFJ49" s="525"/>
      <c r="AFK49" s="525"/>
      <c r="AFL49" s="525"/>
      <c r="AFM49" s="525"/>
      <c r="AFN49" s="525"/>
      <c r="AFO49" s="525"/>
      <c r="AFP49" s="525"/>
      <c r="AFQ49" s="525"/>
      <c r="AFR49" s="525"/>
      <c r="AFS49" s="525"/>
      <c r="AFT49" s="525"/>
      <c r="AFU49" s="525"/>
      <c r="AFV49" s="525"/>
      <c r="AFW49" s="525"/>
      <c r="AFX49" s="525"/>
      <c r="AFY49" s="525"/>
      <c r="AFZ49" s="525"/>
      <c r="AGA49" s="525"/>
      <c r="AGB49" s="525"/>
      <c r="AGC49" s="525"/>
      <c r="AGD49" s="525"/>
      <c r="AGE49" s="525"/>
      <c r="AGF49" s="525"/>
      <c r="AGG49" s="525"/>
      <c r="AGH49" s="525"/>
      <c r="AGI49" s="525"/>
      <c r="AGJ49" s="525"/>
      <c r="AGK49" s="525"/>
      <c r="AGL49" s="525"/>
      <c r="AGM49" s="525"/>
      <c r="AGN49" s="525"/>
      <c r="AGO49" s="525"/>
      <c r="AGP49" s="525"/>
      <c r="AGQ49" s="525"/>
      <c r="AGR49" s="525"/>
      <c r="AGS49" s="525"/>
      <c r="AGT49" s="525"/>
      <c r="AGU49" s="525"/>
      <c r="AGV49" s="525"/>
      <c r="AGW49" s="525"/>
      <c r="AGX49" s="525"/>
      <c r="AGY49" s="525"/>
      <c r="AGZ49" s="525"/>
      <c r="AHA49" s="525"/>
      <c r="AHB49" s="525"/>
      <c r="AHC49" s="525"/>
      <c r="AHD49" s="525"/>
      <c r="AHE49" s="525"/>
      <c r="AHF49" s="525"/>
      <c r="AHG49" s="525"/>
      <c r="AHH49" s="525"/>
      <c r="AHI49" s="525"/>
      <c r="AHJ49" s="525"/>
      <c r="AHK49" s="525"/>
      <c r="AHL49" s="525"/>
      <c r="AHM49" s="525"/>
      <c r="AHN49" s="525"/>
      <c r="AHO49" s="525"/>
      <c r="AHP49" s="525"/>
      <c r="AHQ49" s="525"/>
      <c r="AHR49" s="525"/>
      <c r="AHS49" s="525"/>
      <c r="AHT49" s="525"/>
      <c r="AHU49" s="525"/>
      <c r="AHV49" s="525"/>
      <c r="AHW49" s="525"/>
      <c r="AHX49" s="525"/>
      <c r="AHY49" s="525"/>
      <c r="AHZ49" s="525"/>
      <c r="AIA49" s="525"/>
      <c r="AIB49" s="525"/>
      <c r="AIC49" s="525"/>
      <c r="AID49" s="525"/>
      <c r="AIE49" s="525"/>
      <c r="AIF49" s="525"/>
      <c r="AIG49" s="525"/>
      <c r="AIH49" s="525"/>
      <c r="AII49" s="525"/>
      <c r="AIJ49" s="525"/>
      <c r="AIK49" s="525"/>
      <c r="AIL49" s="525"/>
      <c r="AIM49" s="525"/>
      <c r="AIN49" s="525"/>
      <c r="AIO49" s="525"/>
      <c r="AIP49" s="525"/>
      <c r="AIQ49" s="525"/>
      <c r="AIR49" s="525"/>
      <c r="AIS49" s="525"/>
      <c r="AIT49" s="525"/>
      <c r="AIU49" s="525"/>
      <c r="AIV49" s="525"/>
      <c r="AIW49" s="525"/>
      <c r="AIX49" s="525"/>
      <c r="AIY49" s="525"/>
      <c r="AIZ49" s="525"/>
      <c r="AJA49" s="525"/>
      <c r="AJB49" s="525"/>
      <c r="AJC49" s="525"/>
      <c r="AJD49" s="525"/>
      <c r="AJE49" s="525"/>
      <c r="AJF49" s="525"/>
      <c r="AJG49" s="525"/>
      <c r="AJH49" s="525"/>
      <c r="AJI49" s="525"/>
      <c r="AJJ49" s="525"/>
      <c r="AJK49" s="525"/>
      <c r="AJL49" s="525"/>
      <c r="AJM49" s="525"/>
      <c r="AJN49" s="525"/>
      <c r="AJO49" s="525"/>
      <c r="AJP49" s="525"/>
      <c r="AJQ49" s="525"/>
      <c r="AJR49" s="525"/>
      <c r="AJS49" s="525"/>
      <c r="AJT49" s="525"/>
      <c r="AJU49" s="525"/>
      <c r="AJV49" s="525"/>
      <c r="AJW49" s="525"/>
      <c r="AJX49" s="525"/>
      <c r="AJY49" s="525"/>
      <c r="AJZ49" s="525"/>
      <c r="AKA49" s="525"/>
      <c r="AKB49" s="525"/>
      <c r="AKC49" s="525"/>
      <c r="AKD49" s="525"/>
      <c r="AKE49" s="525"/>
      <c r="AKF49" s="525"/>
      <c r="AKG49" s="525"/>
      <c r="AKH49" s="525"/>
      <c r="AKI49" s="525"/>
      <c r="AKJ49" s="525"/>
      <c r="AKK49" s="525"/>
      <c r="AKL49" s="525"/>
      <c r="AKM49" s="525"/>
      <c r="AKN49" s="525"/>
      <c r="AKO49" s="525"/>
      <c r="AKP49" s="525"/>
      <c r="AKQ49" s="525"/>
      <c r="AKR49" s="525"/>
      <c r="AKS49" s="525"/>
      <c r="AKT49" s="525"/>
      <c r="AKU49" s="525"/>
      <c r="AKV49" s="525"/>
      <c r="AKW49" s="525"/>
      <c r="AKX49" s="525"/>
      <c r="AKY49" s="525"/>
      <c r="AKZ49" s="525"/>
      <c r="ALA49" s="525"/>
      <c r="ALB49" s="525"/>
      <c r="ALC49" s="525"/>
      <c r="ALD49" s="525"/>
      <c r="ALE49" s="525"/>
      <c r="ALF49" s="525"/>
      <c r="ALG49" s="525"/>
      <c r="ALH49" s="525"/>
      <c r="ALI49" s="525"/>
      <c r="ALJ49" s="525"/>
      <c r="ALK49" s="525"/>
      <c r="ALL49" s="525"/>
      <c r="ALM49" s="525"/>
      <c r="ALN49" s="525"/>
      <c r="ALO49" s="525"/>
      <c r="ALP49" s="525"/>
      <c r="ALQ49" s="525"/>
      <c r="ALR49" s="525"/>
      <c r="ALS49" s="525"/>
      <c r="ALT49" s="525"/>
      <c r="ALU49" s="525"/>
      <c r="ALV49" s="525"/>
      <c r="ALW49" s="525"/>
      <c r="ALX49" s="525"/>
      <c r="ALY49" s="525"/>
      <c r="ALZ49" s="525"/>
      <c r="AMA49" s="525"/>
      <c r="AMB49" s="525"/>
      <c r="AMC49" s="525"/>
      <c r="AMD49" s="525"/>
      <c r="AME49" s="525"/>
      <c r="AMF49" s="525"/>
      <c r="AMG49" s="525"/>
      <c r="AMH49" s="525"/>
      <c r="AMI49" s="525"/>
      <c r="AMJ49" s="525"/>
      <c r="AMK49" s="525"/>
      <c r="AML49" s="525"/>
      <c r="AMM49" s="525"/>
      <c r="AMN49" s="525"/>
      <c r="AMO49" s="525"/>
      <c r="AMP49" s="525"/>
      <c r="AMQ49" s="525"/>
      <c r="AMR49" s="525"/>
      <c r="AMS49" s="525"/>
      <c r="AMT49" s="525"/>
      <c r="AMU49" s="525"/>
      <c r="AMV49" s="525"/>
      <c r="AMW49" s="525"/>
      <c r="AMX49" s="525"/>
      <c r="AMY49" s="525"/>
      <c r="AMZ49" s="525"/>
      <c r="ANA49" s="525"/>
      <c r="ANB49" s="525"/>
      <c r="ANC49" s="525"/>
      <c r="AND49" s="525"/>
      <c r="ANE49" s="525"/>
      <c r="ANF49" s="525"/>
      <c r="ANG49" s="525"/>
      <c r="ANH49" s="525"/>
      <c r="ANI49" s="525"/>
      <c r="ANJ49" s="525"/>
      <c r="ANK49" s="525"/>
      <c r="ANL49" s="525"/>
      <c r="ANM49" s="525"/>
      <c r="ANN49" s="525"/>
      <c r="ANO49" s="525"/>
      <c r="ANP49" s="525"/>
      <c r="ANQ49" s="525"/>
      <c r="ANR49" s="525"/>
      <c r="ANS49" s="525"/>
      <c r="ANT49" s="525"/>
      <c r="ANU49" s="525"/>
      <c r="ANV49" s="525"/>
      <c r="ANW49" s="525"/>
      <c r="ANX49" s="525"/>
      <c r="ANY49" s="525"/>
      <c r="ANZ49" s="525"/>
      <c r="AOA49" s="525"/>
      <c r="AOB49" s="525"/>
      <c r="AOC49" s="525"/>
      <c r="AOD49" s="525"/>
      <c r="AOE49" s="525"/>
      <c r="AOF49" s="525"/>
      <c r="AOG49" s="525"/>
      <c r="AOH49" s="525"/>
      <c r="AOI49" s="525"/>
      <c r="AOJ49" s="525"/>
      <c r="AOK49" s="525"/>
      <c r="AOL49" s="525"/>
      <c r="AOM49" s="525"/>
      <c r="AON49" s="525"/>
      <c r="AOO49" s="525"/>
      <c r="AOP49" s="525"/>
      <c r="AOQ49" s="525"/>
      <c r="AOR49" s="525"/>
      <c r="AOS49" s="525"/>
      <c r="AOT49" s="525"/>
      <c r="AOU49" s="525"/>
      <c r="AOV49" s="525"/>
      <c r="AOW49" s="525"/>
      <c r="AOX49" s="525"/>
      <c r="AOY49" s="525"/>
      <c r="AOZ49" s="525"/>
      <c r="APA49" s="525"/>
      <c r="APB49" s="525"/>
      <c r="APC49" s="525"/>
      <c r="APD49" s="525"/>
      <c r="APE49" s="525"/>
      <c r="APF49" s="525"/>
      <c r="APG49" s="525"/>
      <c r="APH49" s="525"/>
      <c r="API49" s="525"/>
      <c r="APJ49" s="525"/>
      <c r="APK49" s="525"/>
      <c r="APL49" s="525"/>
      <c r="APM49" s="525"/>
      <c r="APN49" s="525"/>
      <c r="APO49" s="525"/>
      <c r="APP49" s="525"/>
      <c r="APQ49" s="525"/>
      <c r="APR49" s="525"/>
      <c r="APS49" s="525"/>
      <c r="APT49" s="525"/>
      <c r="APU49" s="525"/>
      <c r="APV49" s="525"/>
      <c r="APW49" s="525"/>
      <c r="APX49" s="525"/>
      <c r="APY49" s="525"/>
      <c r="APZ49" s="525"/>
      <c r="AQA49" s="525"/>
      <c r="AQB49" s="525"/>
      <c r="AQC49" s="525"/>
      <c r="AQD49" s="525"/>
      <c r="AQE49" s="525"/>
      <c r="AQF49" s="525"/>
      <c r="AQG49" s="525"/>
      <c r="AQH49" s="525"/>
      <c r="AQI49" s="525"/>
      <c r="AQJ49" s="525"/>
      <c r="AQK49" s="525"/>
      <c r="AQL49" s="525"/>
      <c r="AQM49" s="525"/>
      <c r="AQN49" s="525"/>
      <c r="AQO49" s="525"/>
      <c r="AQP49" s="525"/>
      <c r="AQQ49" s="525"/>
      <c r="AQR49" s="525"/>
      <c r="AQS49" s="525"/>
      <c r="AQT49" s="525"/>
      <c r="AQU49" s="525"/>
      <c r="AQV49" s="525"/>
      <c r="AQW49" s="525"/>
      <c r="AQX49" s="525"/>
      <c r="AQY49" s="525"/>
      <c r="AQZ49" s="525"/>
      <c r="ARA49" s="525"/>
      <c r="ARB49" s="525"/>
      <c r="ARC49" s="525"/>
      <c r="ARD49" s="525"/>
      <c r="ARE49" s="525"/>
      <c r="ARF49" s="525"/>
      <c r="ARG49" s="525"/>
      <c r="ARH49" s="525"/>
      <c r="ARI49" s="525"/>
      <c r="ARJ49" s="525"/>
      <c r="ARK49" s="525"/>
      <c r="ARL49" s="525"/>
      <c r="ARM49" s="525"/>
      <c r="ARN49" s="525"/>
      <c r="ARO49" s="525"/>
      <c r="ARP49" s="525"/>
      <c r="ARQ49" s="525"/>
      <c r="ARR49" s="525"/>
      <c r="ARS49" s="525"/>
      <c r="ART49" s="525"/>
      <c r="ARU49" s="525"/>
      <c r="ARV49" s="525"/>
      <c r="ARW49" s="525"/>
      <c r="ARX49" s="525"/>
      <c r="ARY49" s="525"/>
      <c r="ARZ49" s="525"/>
      <c r="ASA49" s="525"/>
      <c r="ASB49" s="525"/>
      <c r="ASC49" s="525"/>
      <c r="ASD49" s="525"/>
      <c r="ASE49" s="525"/>
      <c r="ASF49" s="525"/>
      <c r="ASG49" s="525"/>
      <c r="ASH49" s="525"/>
      <c r="ASI49" s="525"/>
      <c r="ASJ49" s="525"/>
      <c r="ASK49" s="525"/>
      <c r="ASL49" s="525"/>
      <c r="ASM49" s="525"/>
      <c r="ASN49" s="525"/>
      <c r="ASO49" s="525"/>
      <c r="ASP49" s="525"/>
      <c r="ASQ49" s="525"/>
      <c r="ASR49" s="525"/>
      <c r="ASS49" s="525"/>
      <c r="AST49" s="525"/>
      <c r="ASU49" s="525"/>
      <c r="ASV49" s="525"/>
      <c r="ASW49" s="525"/>
      <c r="ASX49" s="525"/>
      <c r="ASY49" s="525"/>
      <c r="ASZ49" s="525"/>
      <c r="ATA49" s="525"/>
      <c r="ATB49" s="525"/>
      <c r="ATC49" s="525"/>
      <c r="ATD49" s="525"/>
      <c r="ATE49" s="525"/>
      <c r="ATF49" s="525"/>
      <c r="ATG49" s="525"/>
      <c r="ATH49" s="525"/>
      <c r="ATI49" s="525"/>
      <c r="ATJ49" s="525"/>
      <c r="ATK49" s="525"/>
      <c r="ATL49" s="525"/>
      <c r="ATM49" s="525"/>
      <c r="ATN49" s="525"/>
      <c r="ATO49" s="525"/>
      <c r="ATP49" s="525"/>
      <c r="ATQ49" s="525"/>
      <c r="ATR49" s="525"/>
      <c r="ATS49" s="525"/>
      <c r="ATT49" s="525"/>
      <c r="ATU49" s="525"/>
      <c r="ATV49" s="525"/>
      <c r="ATW49" s="525"/>
      <c r="ATX49" s="525"/>
      <c r="ATY49" s="525"/>
      <c r="ATZ49" s="525"/>
      <c r="AUA49" s="525"/>
      <c r="AUB49" s="525"/>
      <c r="AUC49" s="525"/>
      <c r="AUD49" s="525"/>
      <c r="AUE49" s="525"/>
      <c r="AUF49" s="525"/>
      <c r="AUG49" s="525"/>
      <c r="AUH49" s="525"/>
      <c r="AUI49" s="525"/>
      <c r="AUJ49" s="525"/>
      <c r="AUK49" s="525"/>
      <c r="AUL49" s="525"/>
      <c r="AUM49" s="525"/>
      <c r="AUN49" s="525"/>
      <c r="AUO49" s="525"/>
      <c r="AUP49" s="525"/>
      <c r="AUQ49" s="525"/>
      <c r="AUR49" s="525"/>
      <c r="AUS49" s="525"/>
      <c r="AUT49" s="525"/>
      <c r="AUU49" s="525"/>
      <c r="AUV49" s="525"/>
      <c r="AUW49" s="525"/>
      <c r="AUX49" s="525"/>
      <c r="AUY49" s="525"/>
      <c r="AUZ49" s="525"/>
      <c r="AVA49" s="525"/>
      <c r="AVB49" s="525"/>
      <c r="AVC49" s="525"/>
      <c r="AVD49" s="525"/>
      <c r="AVE49" s="525"/>
      <c r="AVF49" s="525"/>
      <c r="AVG49" s="525"/>
      <c r="AVH49" s="525"/>
      <c r="AVI49" s="525"/>
      <c r="AVJ49" s="525"/>
      <c r="AVK49" s="525"/>
      <c r="AVL49" s="525"/>
      <c r="AVM49" s="525"/>
      <c r="AVN49" s="525"/>
      <c r="AVO49" s="525"/>
      <c r="AVP49" s="525"/>
      <c r="AVQ49" s="525"/>
      <c r="AVR49" s="525"/>
      <c r="AVS49" s="525"/>
      <c r="AVT49" s="525"/>
      <c r="AVU49" s="525"/>
      <c r="AVV49" s="525"/>
      <c r="AVW49" s="525"/>
      <c r="AVX49" s="525"/>
      <c r="AVY49" s="525"/>
      <c r="AVZ49" s="525"/>
      <c r="AWA49" s="525"/>
      <c r="AWB49" s="525"/>
      <c r="AWC49" s="525"/>
      <c r="AWD49" s="525"/>
      <c r="AWE49" s="525"/>
      <c r="AWF49" s="525"/>
      <c r="AWG49" s="525"/>
      <c r="AWH49" s="525"/>
      <c r="AWI49" s="525"/>
      <c r="AWJ49" s="525"/>
      <c r="AWK49" s="525"/>
      <c r="AWL49" s="525"/>
      <c r="AWM49" s="525"/>
      <c r="AWN49" s="525"/>
      <c r="AWO49" s="525"/>
      <c r="AWP49" s="525"/>
      <c r="AWQ49" s="525"/>
      <c r="AWR49" s="525"/>
      <c r="AWS49" s="525"/>
      <c r="AWT49" s="525"/>
      <c r="AWU49" s="525"/>
      <c r="AWV49" s="525"/>
      <c r="AWW49" s="525"/>
      <c r="AWX49" s="525"/>
      <c r="AWY49" s="525"/>
      <c r="AWZ49" s="525"/>
      <c r="AXA49" s="525"/>
      <c r="AXB49" s="525"/>
      <c r="AXC49" s="525"/>
      <c r="AXD49" s="525"/>
      <c r="AXE49" s="525"/>
      <c r="AXF49" s="525"/>
      <c r="AXG49" s="525"/>
      <c r="AXH49" s="525"/>
      <c r="AXI49" s="525"/>
      <c r="AXJ49" s="525"/>
      <c r="AXK49" s="525"/>
      <c r="AXL49" s="525"/>
      <c r="AXM49" s="525"/>
      <c r="AXN49" s="525"/>
      <c r="AXO49" s="525"/>
      <c r="AXP49" s="525"/>
      <c r="AXQ49" s="525"/>
      <c r="AXR49" s="525"/>
      <c r="AXS49" s="525"/>
      <c r="AXT49" s="525"/>
      <c r="AXU49" s="525"/>
      <c r="AXV49" s="525"/>
      <c r="AXW49" s="525"/>
      <c r="AXX49" s="525"/>
      <c r="AXY49" s="525"/>
      <c r="AXZ49" s="525"/>
      <c r="AYA49" s="525"/>
      <c r="AYB49" s="525"/>
      <c r="AYC49" s="525"/>
      <c r="AYD49" s="525"/>
      <c r="AYE49" s="525"/>
      <c r="AYF49" s="525"/>
      <c r="AYG49" s="525"/>
      <c r="AYH49" s="525"/>
      <c r="AYI49" s="525"/>
      <c r="AYJ49" s="525"/>
      <c r="AYK49" s="525"/>
      <c r="AYL49" s="525"/>
      <c r="AYM49" s="525"/>
      <c r="AYN49" s="525"/>
      <c r="AYO49" s="525"/>
      <c r="AYP49" s="525"/>
      <c r="AYQ49" s="525"/>
      <c r="AYR49" s="525"/>
      <c r="AYS49" s="525"/>
      <c r="AYT49" s="525"/>
      <c r="AYU49" s="525"/>
      <c r="AYV49" s="525"/>
      <c r="AYW49" s="525"/>
      <c r="AYX49" s="525"/>
      <c r="AYY49" s="525"/>
      <c r="AYZ49" s="525"/>
      <c r="AZA49" s="525"/>
      <c r="AZB49" s="525"/>
      <c r="AZC49" s="525"/>
      <c r="AZD49" s="525"/>
      <c r="AZE49" s="525"/>
      <c r="AZF49" s="525"/>
      <c r="AZG49" s="525"/>
      <c r="AZH49" s="525"/>
      <c r="AZI49" s="525"/>
      <c r="AZJ49" s="525"/>
      <c r="AZK49" s="525"/>
      <c r="AZL49" s="525"/>
      <c r="AZM49" s="525"/>
      <c r="AZN49" s="525"/>
      <c r="AZO49" s="525"/>
      <c r="AZP49" s="525"/>
      <c r="AZQ49" s="525"/>
      <c r="AZR49" s="525"/>
      <c r="AZS49" s="525"/>
      <c r="AZT49" s="525"/>
      <c r="AZU49" s="525"/>
      <c r="AZV49" s="525"/>
      <c r="AZW49" s="525"/>
      <c r="AZX49" s="525"/>
      <c r="AZY49" s="525"/>
      <c r="AZZ49" s="525"/>
      <c r="BAA49" s="525"/>
      <c r="BAB49" s="525"/>
      <c r="BAC49" s="525"/>
      <c r="BAD49" s="525"/>
      <c r="BAE49" s="525"/>
      <c r="BAF49" s="525"/>
      <c r="BAG49" s="525"/>
      <c r="BAH49" s="525"/>
      <c r="BAI49" s="525"/>
      <c r="BAJ49" s="525"/>
      <c r="BAK49" s="525"/>
      <c r="BAL49" s="525"/>
      <c r="BAM49" s="525"/>
      <c r="BAN49" s="525"/>
      <c r="BAO49" s="525"/>
      <c r="BAP49" s="525"/>
      <c r="BAQ49" s="525"/>
      <c r="BAR49" s="525"/>
      <c r="BAS49" s="525"/>
      <c r="BAT49" s="525"/>
      <c r="BAU49" s="525"/>
      <c r="BAV49" s="525"/>
      <c r="BAW49" s="525"/>
      <c r="BAX49" s="525"/>
      <c r="BAY49" s="525"/>
      <c r="BAZ49" s="525"/>
      <c r="BBA49" s="525"/>
      <c r="BBB49" s="525"/>
      <c r="BBC49" s="525"/>
      <c r="BBD49" s="525"/>
      <c r="BBE49" s="525"/>
      <c r="BBF49" s="525"/>
      <c r="BBG49" s="525"/>
      <c r="BBH49" s="525"/>
      <c r="BBI49" s="525"/>
      <c r="BBJ49" s="525"/>
      <c r="BBK49" s="525"/>
      <c r="BBL49" s="525"/>
      <c r="BBM49" s="525"/>
      <c r="BBN49" s="525"/>
      <c r="BBO49" s="525"/>
      <c r="BBP49" s="525"/>
      <c r="BBQ49" s="525"/>
      <c r="BBR49" s="525"/>
      <c r="BBS49" s="525"/>
      <c r="BBT49" s="525"/>
      <c r="BBU49" s="525"/>
      <c r="BBV49" s="525"/>
      <c r="BBW49" s="525"/>
      <c r="BBX49" s="525"/>
      <c r="BBY49" s="525"/>
      <c r="BBZ49" s="525"/>
      <c r="BCA49" s="525"/>
      <c r="BCB49" s="525"/>
      <c r="BCC49" s="525"/>
      <c r="BCD49" s="525"/>
      <c r="BCE49" s="525"/>
      <c r="BCF49" s="525"/>
      <c r="BCG49" s="525"/>
      <c r="BCH49" s="525"/>
      <c r="BCI49" s="525"/>
      <c r="BCJ49" s="525"/>
      <c r="BCK49" s="525"/>
      <c r="BCL49" s="525"/>
      <c r="BCM49" s="525"/>
      <c r="BCN49" s="525"/>
      <c r="BCO49" s="525"/>
      <c r="BCP49" s="525"/>
      <c r="BCQ49" s="525"/>
      <c r="BCR49" s="525"/>
      <c r="BCS49" s="525"/>
      <c r="BCT49" s="525"/>
      <c r="BCU49" s="525"/>
      <c r="BCV49" s="525"/>
      <c r="BCW49" s="525"/>
      <c r="BCX49" s="525"/>
      <c r="BCY49" s="525"/>
      <c r="BCZ49" s="525"/>
      <c r="BDA49" s="525"/>
      <c r="BDB49" s="525"/>
      <c r="BDC49" s="525"/>
      <c r="BDD49" s="525"/>
      <c r="BDE49" s="525"/>
      <c r="BDF49" s="525"/>
      <c r="BDG49" s="525"/>
      <c r="BDH49" s="525"/>
      <c r="BDI49" s="525"/>
      <c r="BDJ49" s="525"/>
      <c r="BDK49" s="525"/>
      <c r="BDL49" s="525"/>
      <c r="BDM49" s="525"/>
      <c r="BDN49" s="525"/>
      <c r="BDO49" s="525"/>
      <c r="BDP49" s="525"/>
      <c r="BDQ49" s="525"/>
      <c r="BDR49" s="525"/>
      <c r="BDS49" s="525"/>
      <c r="BDT49" s="525"/>
      <c r="BDU49" s="525"/>
      <c r="BDV49" s="525"/>
      <c r="BDW49" s="525"/>
      <c r="BDX49" s="525"/>
      <c r="BDY49" s="525"/>
      <c r="BDZ49" s="525"/>
      <c r="BEA49" s="525"/>
      <c r="BEB49" s="525"/>
      <c r="BEC49" s="525"/>
      <c r="BED49" s="525"/>
      <c r="BEE49" s="525"/>
      <c r="BEF49" s="525"/>
      <c r="BEG49" s="525"/>
      <c r="BEH49" s="525"/>
      <c r="BEI49" s="525"/>
      <c r="BEJ49" s="525"/>
      <c r="BEK49" s="525"/>
      <c r="BEL49" s="525"/>
      <c r="BEM49" s="525"/>
      <c r="BEN49" s="525"/>
      <c r="BEO49" s="525"/>
      <c r="BEP49" s="525"/>
      <c r="BEQ49" s="525"/>
      <c r="BER49" s="525"/>
      <c r="BES49" s="525"/>
      <c r="BET49" s="525"/>
      <c r="BEU49" s="525"/>
      <c r="BEV49" s="525"/>
      <c r="BEW49" s="525"/>
      <c r="BEX49" s="525"/>
      <c r="BEY49" s="525"/>
      <c r="BEZ49" s="525"/>
      <c r="BFA49" s="525"/>
      <c r="BFB49" s="525"/>
      <c r="BFC49" s="525"/>
      <c r="BFD49" s="525"/>
      <c r="BFE49" s="525"/>
      <c r="BFF49" s="525"/>
      <c r="BFG49" s="525"/>
      <c r="BFH49" s="525"/>
      <c r="BFI49" s="525"/>
      <c r="BFJ49" s="525"/>
      <c r="BFK49" s="525"/>
      <c r="BFL49" s="525"/>
      <c r="BFM49" s="525"/>
      <c r="BFN49" s="525"/>
      <c r="BFO49" s="525"/>
      <c r="BFP49" s="525"/>
      <c r="BFQ49" s="525"/>
      <c r="BFR49" s="525"/>
      <c r="BFS49" s="525"/>
      <c r="BFT49" s="525"/>
      <c r="BFU49" s="525"/>
      <c r="BFV49" s="525"/>
      <c r="BFW49" s="525"/>
      <c r="BFX49" s="525"/>
      <c r="BFY49" s="525"/>
      <c r="BFZ49" s="525"/>
      <c r="BGA49" s="525"/>
      <c r="BGB49" s="525"/>
      <c r="BGC49" s="525"/>
      <c r="BGD49" s="525"/>
      <c r="BGE49" s="525"/>
      <c r="BGF49" s="525"/>
      <c r="BGG49" s="525"/>
      <c r="BGH49" s="525"/>
      <c r="BGI49" s="525"/>
      <c r="BGJ49" s="525"/>
      <c r="BGK49" s="525"/>
      <c r="BGL49" s="525"/>
      <c r="BGM49" s="525"/>
      <c r="BGN49" s="525"/>
      <c r="BGO49" s="525"/>
      <c r="BGP49" s="525"/>
      <c r="BGQ49" s="525"/>
      <c r="BGR49" s="525"/>
      <c r="BGS49" s="525"/>
      <c r="BGT49" s="525"/>
      <c r="BGU49" s="525"/>
      <c r="BGV49" s="525"/>
      <c r="BGW49" s="525"/>
      <c r="BGX49" s="525"/>
      <c r="BGY49" s="525"/>
      <c r="BGZ49" s="525"/>
      <c r="BHA49" s="525"/>
      <c r="BHB49" s="525"/>
      <c r="BHC49" s="525"/>
      <c r="BHD49" s="525"/>
      <c r="BHE49" s="525"/>
      <c r="BHF49" s="525"/>
      <c r="BHG49" s="525"/>
      <c r="BHH49" s="525"/>
      <c r="BHI49" s="525"/>
      <c r="BHJ49" s="525"/>
      <c r="BHK49" s="525"/>
      <c r="BHL49" s="525"/>
      <c r="BHM49" s="525"/>
      <c r="BHN49" s="525"/>
      <c r="BHO49" s="525"/>
      <c r="BHP49" s="525"/>
      <c r="BHQ49" s="525"/>
      <c r="BHR49" s="525"/>
      <c r="BHS49" s="525"/>
      <c r="BHT49" s="525"/>
      <c r="BHU49" s="525"/>
      <c r="BHV49" s="525"/>
      <c r="BHW49" s="525"/>
      <c r="BHX49" s="525"/>
      <c r="BHY49" s="525"/>
      <c r="BHZ49" s="525"/>
      <c r="BIA49" s="525"/>
      <c r="BIB49" s="525"/>
      <c r="BIC49" s="525"/>
      <c r="BID49" s="525"/>
      <c r="BIE49" s="525"/>
      <c r="BIF49" s="525"/>
      <c r="BIG49" s="525"/>
      <c r="BIH49" s="525"/>
      <c r="BII49" s="525"/>
      <c r="BIJ49" s="525"/>
      <c r="BIK49" s="525"/>
      <c r="BIL49" s="525"/>
      <c r="BIM49" s="525"/>
      <c r="BIN49" s="525"/>
      <c r="BIO49" s="525"/>
      <c r="BIP49" s="525"/>
      <c r="BIQ49" s="525"/>
      <c r="BIR49" s="525"/>
      <c r="BIS49" s="525"/>
      <c r="BIT49" s="525"/>
      <c r="BIU49" s="525"/>
      <c r="BIV49" s="525"/>
      <c r="BIW49" s="525"/>
      <c r="BIX49" s="525"/>
      <c r="BIY49" s="525"/>
      <c r="BIZ49" s="525"/>
      <c r="BJA49" s="525"/>
      <c r="BJB49" s="525"/>
      <c r="BJC49" s="525"/>
      <c r="BJD49" s="525"/>
      <c r="BJE49" s="525"/>
      <c r="BJF49" s="525"/>
      <c r="BJG49" s="525"/>
      <c r="BJH49" s="525"/>
      <c r="BJI49" s="525"/>
      <c r="BJJ49" s="525"/>
      <c r="BJK49" s="525"/>
      <c r="BJL49" s="525"/>
      <c r="BJM49" s="525"/>
      <c r="BJN49" s="525"/>
      <c r="BJO49" s="525"/>
      <c r="BJP49" s="525"/>
      <c r="BJQ49" s="525"/>
      <c r="BJR49" s="525"/>
      <c r="BJS49" s="525"/>
      <c r="BJT49" s="525"/>
      <c r="BJU49" s="525"/>
      <c r="BJV49" s="525"/>
      <c r="BJW49" s="525"/>
      <c r="BJX49" s="525"/>
      <c r="BJY49" s="525"/>
      <c r="BJZ49" s="525"/>
      <c r="BKA49" s="525"/>
      <c r="BKB49" s="525"/>
      <c r="BKC49" s="525"/>
      <c r="BKD49" s="525"/>
      <c r="BKE49" s="525"/>
      <c r="BKF49" s="525"/>
      <c r="BKG49" s="525"/>
      <c r="BKH49" s="525"/>
      <c r="BKI49" s="525"/>
      <c r="BKJ49" s="525"/>
      <c r="BKK49" s="525"/>
      <c r="BKL49" s="525"/>
      <c r="BKM49" s="525"/>
      <c r="BKN49" s="525"/>
      <c r="BKO49" s="525"/>
      <c r="BKP49" s="525"/>
      <c r="BKQ49" s="525"/>
      <c r="BKR49" s="525"/>
      <c r="BKS49" s="525"/>
      <c r="BKT49" s="525"/>
      <c r="BKU49" s="525"/>
      <c r="BKV49" s="525"/>
      <c r="BKW49" s="525"/>
      <c r="BKX49" s="525"/>
      <c r="BKY49" s="525"/>
      <c r="BKZ49" s="525"/>
      <c r="BLA49" s="525"/>
      <c r="BLB49" s="525"/>
      <c r="BLC49" s="525"/>
      <c r="BLD49" s="525"/>
      <c r="BLE49" s="525"/>
      <c r="BLF49" s="525"/>
      <c r="BLG49" s="525"/>
      <c r="BLH49" s="525"/>
      <c r="BLI49" s="525"/>
      <c r="BLJ49" s="525"/>
      <c r="BLK49" s="525"/>
      <c r="BLL49" s="525"/>
      <c r="BLM49" s="525"/>
      <c r="BLN49" s="525"/>
      <c r="BLO49" s="525"/>
      <c r="BLP49" s="525"/>
      <c r="BLQ49" s="525"/>
      <c r="BLR49" s="525"/>
      <c r="BLS49" s="525"/>
      <c r="BLT49" s="525"/>
      <c r="BLU49" s="525"/>
      <c r="BLV49" s="525"/>
      <c r="BLW49" s="525"/>
      <c r="BLX49" s="525"/>
      <c r="BLY49" s="525"/>
      <c r="BLZ49" s="525"/>
      <c r="BMA49" s="525"/>
      <c r="BMB49" s="525"/>
      <c r="BMC49" s="525"/>
      <c r="BMD49" s="525"/>
      <c r="BME49" s="525"/>
      <c r="BMF49" s="525"/>
      <c r="BMG49" s="525"/>
      <c r="BMH49" s="525"/>
      <c r="BMI49" s="525"/>
      <c r="BMJ49" s="525"/>
      <c r="BMK49" s="525"/>
      <c r="BML49" s="525"/>
      <c r="BMM49" s="525"/>
      <c r="BMN49" s="525"/>
      <c r="BMO49" s="525"/>
      <c r="BMP49" s="525"/>
      <c r="BMQ49" s="525"/>
      <c r="BMR49" s="525"/>
      <c r="BMS49" s="525"/>
      <c r="BMT49" s="525"/>
      <c r="BMU49" s="525"/>
      <c r="BMV49" s="525"/>
      <c r="BMW49" s="525"/>
      <c r="BMX49" s="525"/>
      <c r="BMY49" s="525"/>
      <c r="BMZ49" s="525"/>
      <c r="BNA49" s="525"/>
      <c r="BNB49" s="525"/>
      <c r="BNC49" s="525"/>
      <c r="BND49" s="525"/>
      <c r="BNE49" s="525"/>
      <c r="BNF49" s="525"/>
      <c r="BNG49" s="525"/>
      <c r="BNH49" s="525"/>
      <c r="BNI49" s="525"/>
      <c r="BNJ49" s="525"/>
      <c r="BNK49" s="525"/>
      <c r="BNL49" s="525"/>
      <c r="BNM49" s="525"/>
      <c r="BNN49" s="525"/>
      <c r="BNO49" s="525"/>
      <c r="BNP49" s="525"/>
      <c r="BNQ49" s="525"/>
      <c r="BNR49" s="525"/>
      <c r="BNS49" s="525"/>
      <c r="BNT49" s="525"/>
      <c r="BNU49" s="525"/>
      <c r="BNV49" s="525"/>
      <c r="BNW49" s="525"/>
      <c r="BNX49" s="525"/>
      <c r="BNY49" s="525"/>
      <c r="BNZ49" s="525"/>
      <c r="BOA49" s="525"/>
      <c r="BOB49" s="525"/>
      <c r="BOC49" s="525"/>
      <c r="BOD49" s="525"/>
      <c r="BOE49" s="525"/>
      <c r="BOF49" s="525"/>
      <c r="BOG49" s="525"/>
      <c r="BOH49" s="525"/>
      <c r="BOI49" s="525"/>
      <c r="BOJ49" s="525"/>
      <c r="BOK49" s="525"/>
      <c r="BOL49" s="525"/>
      <c r="BOM49" s="525"/>
      <c r="BON49" s="525"/>
      <c r="BOO49" s="525"/>
      <c r="BOP49" s="525"/>
      <c r="BOQ49" s="525"/>
      <c r="BOR49" s="525"/>
      <c r="BOS49" s="525"/>
      <c r="BOT49" s="525"/>
      <c r="BOU49" s="525"/>
      <c r="BOV49" s="525"/>
      <c r="BOW49" s="525"/>
      <c r="BOX49" s="525"/>
      <c r="BOY49" s="525"/>
      <c r="BOZ49" s="525"/>
      <c r="BPA49" s="525"/>
      <c r="BPB49" s="525"/>
      <c r="BPC49" s="525"/>
      <c r="BPD49" s="525"/>
      <c r="BPE49" s="525"/>
      <c r="BPF49" s="525"/>
      <c r="BPG49" s="525"/>
      <c r="BPH49" s="525"/>
      <c r="BPI49" s="525"/>
      <c r="BPJ49" s="525"/>
      <c r="BPK49" s="525"/>
      <c r="BPL49" s="525"/>
      <c r="BPM49" s="525"/>
      <c r="BPN49" s="525"/>
      <c r="BPO49" s="525"/>
      <c r="BPP49" s="525"/>
      <c r="BPQ49" s="525"/>
      <c r="BPR49" s="525"/>
      <c r="BPS49" s="525"/>
      <c r="BPT49" s="525"/>
      <c r="BPU49" s="525"/>
      <c r="BPV49" s="525"/>
      <c r="BPW49" s="525"/>
      <c r="BPX49" s="525"/>
      <c r="BPY49" s="525"/>
      <c r="BPZ49" s="525"/>
      <c r="BQA49" s="525"/>
      <c r="BQB49" s="525"/>
      <c r="BQC49" s="525"/>
      <c r="BQD49" s="525"/>
      <c r="BQE49" s="525"/>
      <c r="BQF49" s="525"/>
      <c r="BQG49" s="525"/>
      <c r="BQH49" s="525"/>
      <c r="BQI49" s="525"/>
      <c r="BQJ49" s="525"/>
      <c r="BQK49" s="525"/>
      <c r="BQL49" s="525"/>
      <c r="BQM49" s="525"/>
      <c r="BQN49" s="525"/>
      <c r="BQO49" s="525"/>
      <c r="BQP49" s="525"/>
      <c r="BQQ49" s="525"/>
      <c r="BQR49" s="525"/>
      <c r="BQS49" s="525"/>
      <c r="BQT49" s="525"/>
      <c r="BQU49" s="525"/>
      <c r="BQV49" s="525"/>
      <c r="BQW49" s="525"/>
      <c r="BQX49" s="525"/>
      <c r="BQY49" s="525"/>
      <c r="BQZ49" s="525"/>
      <c r="BRA49" s="525"/>
      <c r="BRB49" s="525"/>
      <c r="BRC49" s="525"/>
      <c r="BRD49" s="525"/>
      <c r="BRE49" s="525"/>
      <c r="BRF49" s="525"/>
      <c r="BRG49" s="525"/>
      <c r="BRH49" s="525"/>
      <c r="BRI49" s="525"/>
      <c r="BRJ49" s="525"/>
      <c r="BRK49" s="525"/>
      <c r="BRL49" s="525"/>
      <c r="BRM49" s="525"/>
      <c r="BRN49" s="525"/>
      <c r="BRO49" s="525"/>
      <c r="BRP49" s="525"/>
      <c r="BRQ49" s="525"/>
      <c r="BRR49" s="525"/>
      <c r="BRS49" s="525"/>
      <c r="BRT49" s="525"/>
      <c r="BRU49" s="525"/>
      <c r="BRV49" s="525"/>
      <c r="BRW49" s="525"/>
      <c r="BRX49" s="525"/>
      <c r="BRY49" s="525"/>
      <c r="BRZ49" s="525"/>
      <c r="BSA49" s="525"/>
      <c r="BSB49" s="525"/>
      <c r="BSC49" s="525"/>
      <c r="BSD49" s="525"/>
      <c r="BSE49" s="525"/>
      <c r="BSF49" s="525"/>
      <c r="BSG49" s="525"/>
      <c r="BSH49" s="525"/>
      <c r="BSI49" s="525"/>
      <c r="BSJ49" s="525"/>
      <c r="BSK49" s="525"/>
      <c r="BSL49" s="525"/>
      <c r="BSM49" s="525"/>
      <c r="BSN49" s="525"/>
      <c r="BSO49" s="525"/>
      <c r="BSP49" s="525"/>
      <c r="BSQ49" s="525"/>
      <c r="BSR49" s="525"/>
      <c r="BSS49" s="525"/>
      <c r="BST49" s="525"/>
      <c r="BSU49" s="525"/>
      <c r="BSV49" s="525"/>
      <c r="BSW49" s="525"/>
      <c r="BSX49" s="525"/>
      <c r="BSY49" s="525"/>
      <c r="BSZ49" s="525"/>
      <c r="BTA49" s="525"/>
      <c r="BTB49" s="525"/>
      <c r="BTC49" s="525"/>
      <c r="BTD49" s="525"/>
      <c r="BTE49" s="525"/>
      <c r="BTF49" s="525"/>
      <c r="BTG49" s="525"/>
      <c r="BTH49" s="525"/>
      <c r="BTI49" s="525"/>
      <c r="BTJ49" s="525"/>
      <c r="BTK49" s="525"/>
      <c r="BTL49" s="525"/>
      <c r="BTM49" s="525"/>
      <c r="BTN49" s="525"/>
      <c r="BTO49" s="525"/>
      <c r="BTP49" s="525"/>
      <c r="BTQ49" s="525"/>
      <c r="BTR49" s="525"/>
      <c r="BTS49" s="525"/>
      <c r="BTT49" s="525"/>
      <c r="BTU49" s="525"/>
      <c r="BTV49" s="525"/>
      <c r="BTW49" s="525"/>
      <c r="BTX49" s="525"/>
      <c r="BTY49" s="525"/>
      <c r="BTZ49" s="525"/>
      <c r="BUA49" s="525"/>
      <c r="BUB49" s="525"/>
      <c r="BUC49" s="525"/>
      <c r="BUD49" s="525"/>
      <c r="BUE49" s="525"/>
      <c r="BUF49" s="525"/>
      <c r="BUG49" s="525"/>
      <c r="BUH49" s="525"/>
      <c r="BUI49" s="525"/>
      <c r="BUJ49" s="525"/>
      <c r="BUK49" s="525"/>
      <c r="BUL49" s="525"/>
      <c r="BUM49" s="525"/>
      <c r="BUN49" s="525"/>
      <c r="BUO49" s="525"/>
      <c r="BUP49" s="525"/>
      <c r="BUQ49" s="525"/>
      <c r="BUR49" s="525"/>
      <c r="BUS49" s="525"/>
      <c r="BUT49" s="525"/>
      <c r="BUU49" s="525"/>
      <c r="BUV49" s="525"/>
      <c r="BUW49" s="525"/>
      <c r="BUX49" s="525"/>
      <c r="BUY49" s="525"/>
      <c r="BUZ49" s="525"/>
      <c r="BVA49" s="525"/>
      <c r="BVB49" s="525"/>
      <c r="BVC49" s="525"/>
      <c r="BVD49" s="525"/>
      <c r="BVE49" s="525"/>
      <c r="BVF49" s="525"/>
      <c r="BVG49" s="525"/>
      <c r="BVH49" s="525"/>
      <c r="BVI49" s="525"/>
      <c r="BVJ49" s="525"/>
      <c r="BVK49" s="525"/>
      <c r="BVL49" s="525"/>
      <c r="BVM49" s="525"/>
      <c r="BVN49" s="525"/>
      <c r="BVO49" s="525"/>
      <c r="BVP49" s="525"/>
      <c r="BVQ49" s="525"/>
      <c r="BVR49" s="525"/>
      <c r="BVS49" s="525"/>
      <c r="BVT49" s="525"/>
      <c r="BVU49" s="525"/>
      <c r="BVV49" s="525"/>
      <c r="BVW49" s="525"/>
      <c r="BVX49" s="525"/>
      <c r="BVY49" s="525"/>
      <c r="BVZ49" s="525"/>
      <c r="BWA49" s="525"/>
      <c r="BWB49" s="525"/>
      <c r="BWC49" s="525"/>
      <c r="BWD49" s="525"/>
      <c r="BWE49" s="525"/>
      <c r="BWF49" s="525"/>
      <c r="BWG49" s="525"/>
      <c r="BWH49" s="525"/>
      <c r="BWI49" s="525"/>
      <c r="BWJ49" s="525"/>
      <c r="BWK49" s="525"/>
      <c r="BWL49" s="525"/>
      <c r="BWM49" s="525"/>
      <c r="BWN49" s="525"/>
      <c r="BWO49" s="525"/>
      <c r="BWP49" s="525"/>
      <c r="BWQ49" s="525"/>
      <c r="BWR49" s="525"/>
      <c r="BWS49" s="525"/>
      <c r="BWT49" s="525"/>
      <c r="BWU49" s="525"/>
      <c r="BWV49" s="525"/>
      <c r="BWW49" s="525"/>
      <c r="BWX49" s="525"/>
      <c r="BWY49" s="525"/>
      <c r="BWZ49" s="525"/>
      <c r="BXA49" s="525"/>
      <c r="BXB49" s="525"/>
      <c r="BXC49" s="525"/>
      <c r="BXD49" s="525"/>
      <c r="BXE49" s="525"/>
      <c r="BXF49" s="525"/>
      <c r="BXG49" s="525"/>
      <c r="BXH49" s="525"/>
      <c r="BXI49" s="525"/>
      <c r="BXJ49" s="525"/>
      <c r="BXK49" s="525"/>
      <c r="BXL49" s="525"/>
      <c r="BXM49" s="525"/>
      <c r="BXN49" s="525"/>
      <c r="BXO49" s="525"/>
      <c r="BXP49" s="525"/>
      <c r="BXQ49" s="525"/>
      <c r="BXR49" s="525"/>
      <c r="BXS49" s="525"/>
      <c r="BXT49" s="525"/>
      <c r="BXU49" s="525"/>
      <c r="BXV49" s="525"/>
      <c r="BXW49" s="525"/>
      <c r="BXX49" s="525"/>
      <c r="BXY49" s="525"/>
      <c r="BXZ49" s="525"/>
      <c r="BYA49" s="525"/>
      <c r="BYB49" s="525"/>
      <c r="BYC49" s="525"/>
      <c r="BYD49" s="525"/>
      <c r="BYE49" s="525"/>
      <c r="BYF49" s="525"/>
      <c r="BYG49" s="525"/>
      <c r="BYH49" s="525"/>
      <c r="BYI49" s="525"/>
      <c r="BYJ49" s="525"/>
      <c r="BYK49" s="525"/>
      <c r="BYL49" s="525"/>
      <c r="BYM49" s="525"/>
      <c r="BYN49" s="525"/>
      <c r="BYO49" s="525"/>
      <c r="BYP49" s="525"/>
      <c r="BYQ49" s="525"/>
      <c r="BYR49" s="525"/>
      <c r="BYS49" s="525"/>
      <c r="BYT49" s="525"/>
      <c r="BYU49" s="525"/>
      <c r="BYV49" s="525"/>
      <c r="BYW49" s="525"/>
      <c r="BYX49" s="525"/>
      <c r="BYY49" s="525"/>
      <c r="BYZ49" s="525"/>
      <c r="BZA49" s="525"/>
      <c r="BZB49" s="525"/>
      <c r="BZC49" s="525"/>
      <c r="BZD49" s="525"/>
      <c r="BZE49" s="525"/>
      <c r="BZF49" s="525"/>
      <c r="BZG49" s="525"/>
      <c r="BZH49" s="525"/>
      <c r="BZI49" s="525"/>
      <c r="BZJ49" s="525"/>
      <c r="BZK49" s="525"/>
      <c r="BZL49" s="525"/>
      <c r="BZM49" s="525"/>
      <c r="BZN49" s="525"/>
      <c r="BZO49" s="525"/>
      <c r="BZP49" s="525"/>
      <c r="BZQ49" s="525"/>
      <c r="BZR49" s="525"/>
      <c r="BZS49" s="525"/>
      <c r="BZT49" s="525"/>
      <c r="BZU49" s="525"/>
      <c r="BZV49" s="525"/>
      <c r="BZW49" s="525"/>
      <c r="BZX49" s="525"/>
      <c r="BZY49" s="525"/>
      <c r="BZZ49" s="525"/>
      <c r="CAA49" s="525"/>
      <c r="CAB49" s="525"/>
      <c r="CAC49" s="525"/>
      <c r="CAD49" s="525"/>
      <c r="CAE49" s="525"/>
      <c r="CAF49" s="525"/>
      <c r="CAG49" s="525"/>
      <c r="CAH49" s="525"/>
      <c r="CAI49" s="525"/>
      <c r="CAJ49" s="525"/>
      <c r="CAK49" s="525"/>
      <c r="CAL49" s="525"/>
      <c r="CAM49" s="525"/>
      <c r="CAN49" s="525"/>
      <c r="CAO49" s="525"/>
      <c r="CAP49" s="525"/>
      <c r="CAQ49" s="525"/>
      <c r="CAR49" s="525"/>
      <c r="CAS49" s="525"/>
      <c r="CAT49" s="525"/>
      <c r="CAU49" s="525"/>
      <c r="CAV49" s="525"/>
      <c r="CAW49" s="525"/>
      <c r="CAX49" s="525"/>
      <c r="CAY49" s="525"/>
      <c r="CAZ49" s="525"/>
      <c r="CBA49" s="525"/>
      <c r="CBB49" s="525"/>
      <c r="CBC49" s="525"/>
      <c r="CBD49" s="525"/>
      <c r="CBE49" s="525"/>
      <c r="CBF49" s="525"/>
      <c r="CBG49" s="525"/>
      <c r="CBH49" s="525"/>
      <c r="CBI49" s="525"/>
      <c r="CBJ49" s="525"/>
      <c r="CBK49" s="525"/>
      <c r="CBL49" s="525"/>
      <c r="CBM49" s="525"/>
      <c r="CBN49" s="525"/>
      <c r="CBO49" s="525"/>
      <c r="CBP49" s="525"/>
      <c r="CBQ49" s="525"/>
      <c r="CBR49" s="525"/>
      <c r="CBS49" s="525"/>
      <c r="CBT49" s="525"/>
      <c r="CBU49" s="525"/>
      <c r="CBV49" s="525"/>
      <c r="CBW49" s="525"/>
      <c r="CBX49" s="525"/>
      <c r="CBY49" s="525"/>
      <c r="CBZ49" s="525"/>
      <c r="CCA49" s="525"/>
      <c r="CCB49" s="525"/>
      <c r="CCC49" s="525"/>
      <c r="CCD49" s="525"/>
      <c r="CCE49" s="525"/>
      <c r="CCF49" s="525"/>
      <c r="CCG49" s="525"/>
      <c r="CCH49" s="525"/>
      <c r="CCI49" s="525"/>
      <c r="CCJ49" s="525"/>
      <c r="CCK49" s="525"/>
      <c r="CCL49" s="525"/>
      <c r="CCM49" s="525"/>
      <c r="CCN49" s="525"/>
      <c r="CCO49" s="525"/>
      <c r="CCP49" s="525"/>
      <c r="CCQ49" s="525"/>
      <c r="CCR49" s="525"/>
      <c r="CCS49" s="525"/>
      <c r="CCT49" s="525"/>
      <c r="CCU49" s="525"/>
      <c r="CCV49" s="525"/>
      <c r="CCW49" s="525"/>
      <c r="CCX49" s="525"/>
      <c r="CCY49" s="525"/>
      <c r="CCZ49" s="525"/>
      <c r="CDA49" s="525"/>
      <c r="CDB49" s="525"/>
      <c r="CDC49" s="525"/>
      <c r="CDD49" s="525"/>
      <c r="CDE49" s="525"/>
      <c r="CDF49" s="525"/>
      <c r="CDG49" s="525"/>
      <c r="CDH49" s="525"/>
      <c r="CDI49" s="525"/>
      <c r="CDJ49" s="525"/>
      <c r="CDK49" s="525"/>
      <c r="CDL49" s="525"/>
      <c r="CDM49" s="525"/>
      <c r="CDN49" s="525"/>
      <c r="CDO49" s="525"/>
      <c r="CDP49" s="525"/>
      <c r="CDQ49" s="525"/>
      <c r="CDR49" s="525"/>
      <c r="CDS49" s="525"/>
      <c r="CDT49" s="525"/>
      <c r="CDU49" s="525"/>
      <c r="CDV49" s="525"/>
      <c r="CDW49" s="525"/>
      <c r="CDX49" s="525"/>
      <c r="CDY49" s="525"/>
      <c r="CDZ49" s="525"/>
      <c r="CEA49" s="525"/>
      <c r="CEB49" s="525"/>
      <c r="CEC49" s="525"/>
      <c r="CED49" s="525"/>
      <c r="CEE49" s="525"/>
      <c r="CEF49" s="525"/>
      <c r="CEG49" s="525"/>
      <c r="CEH49" s="525"/>
      <c r="CEI49" s="525"/>
      <c r="CEJ49" s="525"/>
      <c r="CEK49" s="525"/>
      <c r="CEL49" s="525"/>
      <c r="CEM49" s="525"/>
      <c r="CEN49" s="525"/>
      <c r="CEO49" s="525"/>
      <c r="CEP49" s="525"/>
      <c r="CEQ49" s="525"/>
      <c r="CER49" s="525"/>
      <c r="CES49" s="525"/>
      <c r="CET49" s="525"/>
      <c r="CEU49" s="525"/>
      <c r="CEV49" s="525"/>
      <c r="CEW49" s="525"/>
      <c r="CEX49" s="525"/>
      <c r="CEY49" s="525"/>
      <c r="CEZ49" s="525"/>
      <c r="CFA49" s="525"/>
      <c r="CFB49" s="525"/>
      <c r="CFC49" s="525"/>
      <c r="CFD49" s="525"/>
      <c r="CFE49" s="525"/>
      <c r="CFF49" s="525"/>
      <c r="CFG49" s="525"/>
      <c r="CFH49" s="525"/>
      <c r="CFI49" s="525"/>
      <c r="CFJ49" s="525"/>
      <c r="CFK49" s="525"/>
      <c r="CFL49" s="525"/>
      <c r="CFM49" s="525"/>
      <c r="CFN49" s="525"/>
      <c r="CFO49" s="525"/>
      <c r="CFP49" s="525"/>
      <c r="CFQ49" s="525"/>
      <c r="CFR49" s="525"/>
      <c r="CFS49" s="525"/>
      <c r="CFT49" s="525"/>
      <c r="CFU49" s="525"/>
      <c r="CFV49" s="525"/>
      <c r="CFW49" s="525"/>
      <c r="CFX49" s="525"/>
      <c r="CFY49" s="525"/>
      <c r="CFZ49" s="525"/>
      <c r="CGA49" s="525"/>
      <c r="CGB49" s="525"/>
      <c r="CGC49" s="525"/>
      <c r="CGD49" s="525"/>
      <c r="CGE49" s="525"/>
      <c r="CGF49" s="525"/>
      <c r="CGG49" s="525"/>
      <c r="CGH49" s="525"/>
      <c r="CGI49" s="525"/>
      <c r="CGJ49" s="525"/>
      <c r="CGK49" s="525"/>
      <c r="CGL49" s="525"/>
      <c r="CGM49" s="525"/>
      <c r="CGN49" s="525"/>
      <c r="CGO49" s="525"/>
      <c r="CGP49" s="525"/>
      <c r="CGQ49" s="525"/>
      <c r="CGR49" s="525"/>
      <c r="CGS49" s="525"/>
      <c r="CGT49" s="525"/>
      <c r="CGU49" s="525"/>
      <c r="CGV49" s="525"/>
      <c r="CGW49" s="525"/>
      <c r="CGX49" s="525"/>
      <c r="CGY49" s="525"/>
      <c r="CGZ49" s="525"/>
      <c r="CHA49" s="525"/>
      <c r="CHB49" s="525"/>
      <c r="CHC49" s="525"/>
      <c r="CHD49" s="525"/>
      <c r="CHE49" s="525"/>
      <c r="CHF49" s="525"/>
      <c r="CHG49" s="525"/>
      <c r="CHH49" s="525"/>
      <c r="CHI49" s="525"/>
      <c r="CHJ49" s="525"/>
      <c r="CHK49" s="525"/>
      <c r="CHL49" s="525"/>
      <c r="CHM49" s="525"/>
      <c r="CHN49" s="525"/>
      <c r="CHO49" s="525"/>
      <c r="CHP49" s="525"/>
      <c r="CHQ49" s="525"/>
      <c r="CHR49" s="525"/>
      <c r="CHS49" s="525"/>
      <c r="CHT49" s="525"/>
      <c r="CHU49" s="525"/>
      <c r="CHV49" s="525"/>
      <c r="CHW49" s="525"/>
      <c r="CHX49" s="525"/>
      <c r="CHY49" s="525"/>
      <c r="CHZ49" s="525"/>
      <c r="CIA49" s="525"/>
      <c r="CIB49" s="525"/>
      <c r="CIC49" s="525"/>
      <c r="CID49" s="525"/>
      <c r="CIE49" s="525"/>
      <c r="CIF49" s="525"/>
      <c r="CIG49" s="525"/>
      <c r="CIH49" s="525"/>
      <c r="CII49" s="525"/>
      <c r="CIJ49" s="525"/>
      <c r="CIK49" s="525"/>
      <c r="CIL49" s="525"/>
      <c r="CIM49" s="525"/>
      <c r="CIN49" s="525"/>
      <c r="CIO49" s="525"/>
      <c r="CIP49" s="525"/>
      <c r="CIQ49" s="525"/>
      <c r="CIR49" s="525"/>
      <c r="CIS49" s="525"/>
      <c r="CIT49" s="525"/>
      <c r="CIU49" s="525"/>
      <c r="CIV49" s="525"/>
      <c r="CIW49" s="525"/>
      <c r="CIX49" s="525"/>
      <c r="CIY49" s="525"/>
      <c r="CIZ49" s="525"/>
      <c r="CJA49" s="525"/>
      <c r="CJB49" s="525"/>
      <c r="CJC49" s="525"/>
      <c r="CJD49" s="525"/>
      <c r="CJE49" s="525"/>
      <c r="CJF49" s="525"/>
      <c r="CJG49" s="525"/>
      <c r="CJH49" s="525"/>
      <c r="CJI49" s="525"/>
      <c r="CJJ49" s="525"/>
      <c r="CJK49" s="525"/>
      <c r="CJL49" s="525"/>
      <c r="CJM49" s="525"/>
      <c r="CJN49" s="525"/>
      <c r="CJO49" s="525"/>
      <c r="CJP49" s="525"/>
      <c r="CJQ49" s="525"/>
      <c r="CJR49" s="525"/>
      <c r="CJS49" s="525"/>
      <c r="CJT49" s="525"/>
      <c r="CJU49" s="525"/>
      <c r="CJV49" s="525"/>
      <c r="CJW49" s="525"/>
      <c r="CJX49" s="525"/>
      <c r="CJY49" s="525"/>
      <c r="CJZ49" s="525"/>
      <c r="CKA49" s="525"/>
      <c r="CKB49" s="525"/>
      <c r="CKC49" s="525"/>
      <c r="CKD49" s="525"/>
      <c r="CKE49" s="525"/>
      <c r="CKF49" s="525"/>
      <c r="CKG49" s="525"/>
      <c r="CKH49" s="525"/>
      <c r="CKI49" s="525"/>
      <c r="CKJ49" s="525"/>
      <c r="CKK49" s="525"/>
      <c r="CKL49" s="525"/>
      <c r="CKM49" s="525"/>
      <c r="CKN49" s="525"/>
      <c r="CKO49" s="525"/>
      <c r="CKP49" s="525"/>
      <c r="CKQ49" s="525"/>
      <c r="CKR49" s="525"/>
      <c r="CKS49" s="525"/>
      <c r="CKT49" s="525"/>
      <c r="CKU49" s="525"/>
      <c r="CKV49" s="525"/>
      <c r="CKW49" s="525"/>
      <c r="CKX49" s="525"/>
      <c r="CKY49" s="525"/>
      <c r="CKZ49" s="525"/>
      <c r="CLA49" s="525"/>
      <c r="CLB49" s="525"/>
      <c r="CLC49" s="525"/>
      <c r="CLD49" s="525"/>
      <c r="CLE49" s="525"/>
      <c r="CLF49" s="525"/>
      <c r="CLG49" s="525"/>
      <c r="CLH49" s="525"/>
      <c r="CLI49" s="525"/>
      <c r="CLJ49" s="525"/>
      <c r="CLK49" s="525"/>
      <c r="CLL49" s="525"/>
      <c r="CLM49" s="525"/>
      <c r="CLN49" s="525"/>
      <c r="CLO49" s="525"/>
      <c r="CLP49" s="525"/>
      <c r="CLQ49" s="525"/>
      <c r="CLR49" s="525"/>
      <c r="CLS49" s="525"/>
      <c r="CLT49" s="525"/>
      <c r="CLU49" s="525"/>
      <c r="CLV49" s="525"/>
      <c r="CLW49" s="525"/>
      <c r="CLX49" s="525"/>
      <c r="CLY49" s="525"/>
      <c r="CLZ49" s="525"/>
      <c r="CMA49" s="525"/>
      <c r="CMB49" s="525"/>
      <c r="CMC49" s="525"/>
      <c r="CMD49" s="525"/>
      <c r="CME49" s="525"/>
      <c r="CMF49" s="525"/>
      <c r="CMG49" s="525"/>
      <c r="CMH49" s="525"/>
      <c r="CMI49" s="525"/>
      <c r="CMJ49" s="525"/>
      <c r="CMK49" s="525"/>
      <c r="CML49" s="525"/>
      <c r="CMM49" s="525"/>
      <c r="CMN49" s="525"/>
      <c r="CMO49" s="525"/>
      <c r="CMP49" s="525"/>
      <c r="CMQ49" s="525"/>
      <c r="CMR49" s="525"/>
      <c r="CMS49" s="525"/>
      <c r="CMT49" s="525"/>
      <c r="CMU49" s="525"/>
      <c r="CMV49" s="525"/>
      <c r="CMW49" s="525"/>
      <c r="CMX49" s="525"/>
      <c r="CMY49" s="525"/>
      <c r="CMZ49" s="525"/>
      <c r="CNA49" s="525"/>
      <c r="CNB49" s="525"/>
      <c r="CNC49" s="525"/>
      <c r="CND49" s="525"/>
      <c r="CNE49" s="525"/>
      <c r="CNF49" s="525"/>
      <c r="CNG49" s="525"/>
      <c r="CNH49" s="525"/>
      <c r="CNI49" s="525"/>
      <c r="CNJ49" s="525"/>
      <c r="CNK49" s="525"/>
      <c r="CNL49" s="525"/>
      <c r="CNM49" s="525"/>
      <c r="CNN49" s="525"/>
      <c r="CNO49" s="525"/>
      <c r="CNP49" s="525"/>
      <c r="CNQ49" s="525"/>
      <c r="CNR49" s="525"/>
      <c r="CNS49" s="525"/>
      <c r="CNT49" s="525"/>
      <c r="CNU49" s="525"/>
      <c r="CNV49" s="525"/>
      <c r="CNW49" s="525"/>
      <c r="CNX49" s="525"/>
      <c r="CNY49" s="525"/>
      <c r="CNZ49" s="525"/>
      <c r="COA49" s="525"/>
      <c r="COB49" s="525"/>
      <c r="COC49" s="525"/>
      <c r="COD49" s="525"/>
      <c r="COE49" s="525"/>
      <c r="COF49" s="525"/>
      <c r="COG49" s="525"/>
      <c r="COH49" s="525"/>
      <c r="COI49" s="525"/>
      <c r="COJ49" s="525"/>
      <c r="COK49" s="525"/>
      <c r="COL49" s="525"/>
      <c r="COM49" s="525"/>
      <c r="CON49" s="525"/>
      <c r="COO49" s="525"/>
      <c r="COP49" s="525"/>
      <c r="COQ49" s="525"/>
      <c r="COR49" s="525"/>
      <c r="COS49" s="525"/>
      <c r="COT49" s="525"/>
      <c r="COU49" s="525"/>
      <c r="COV49" s="525"/>
      <c r="COW49" s="525"/>
      <c r="COX49" s="525"/>
      <c r="COY49" s="525"/>
      <c r="COZ49" s="525"/>
      <c r="CPA49" s="525"/>
      <c r="CPB49" s="525"/>
      <c r="CPC49" s="525"/>
      <c r="CPD49" s="525"/>
      <c r="CPE49" s="525"/>
      <c r="CPF49" s="525"/>
      <c r="CPG49" s="525"/>
      <c r="CPH49" s="525"/>
      <c r="CPI49" s="525"/>
      <c r="CPJ49" s="525"/>
      <c r="CPK49" s="525"/>
      <c r="CPL49" s="525"/>
      <c r="CPM49" s="525"/>
      <c r="CPN49" s="525"/>
      <c r="CPO49" s="525"/>
      <c r="CPP49" s="525"/>
      <c r="CPQ49" s="525"/>
      <c r="CPR49" s="525"/>
      <c r="CPS49" s="525"/>
      <c r="CPT49" s="525"/>
      <c r="CPU49" s="525"/>
      <c r="CPV49" s="525"/>
      <c r="CPW49" s="525"/>
      <c r="CPX49" s="525"/>
      <c r="CPY49" s="525"/>
      <c r="CPZ49" s="525"/>
      <c r="CQA49" s="525"/>
      <c r="CQB49" s="525"/>
      <c r="CQC49" s="525"/>
      <c r="CQD49" s="525"/>
      <c r="CQE49" s="525"/>
      <c r="CQF49" s="525"/>
      <c r="CQG49" s="525"/>
      <c r="CQH49" s="525"/>
      <c r="CQI49" s="525"/>
      <c r="CQJ49" s="525"/>
      <c r="CQK49" s="525"/>
      <c r="CQL49" s="525"/>
      <c r="CQM49" s="525"/>
      <c r="CQN49" s="525"/>
      <c r="CQO49" s="525"/>
      <c r="CQP49" s="525"/>
      <c r="CQQ49" s="525"/>
      <c r="CQR49" s="525"/>
      <c r="CQS49" s="525"/>
      <c r="CQT49" s="525"/>
      <c r="CQU49" s="525"/>
      <c r="CQV49" s="525"/>
      <c r="CQW49" s="525"/>
      <c r="CQX49" s="525"/>
      <c r="CQY49" s="525"/>
      <c r="CQZ49" s="525"/>
      <c r="CRA49" s="525"/>
      <c r="CRB49" s="525"/>
      <c r="CRC49" s="525"/>
      <c r="CRD49" s="525"/>
      <c r="CRE49" s="525"/>
      <c r="CRF49" s="525"/>
      <c r="CRG49" s="525"/>
      <c r="CRH49" s="525"/>
      <c r="CRI49" s="525"/>
      <c r="CRJ49" s="525"/>
      <c r="CRK49" s="525"/>
      <c r="CRL49" s="525"/>
      <c r="CRM49" s="525"/>
      <c r="CRN49" s="525"/>
      <c r="CRO49" s="525"/>
      <c r="CRP49" s="525"/>
      <c r="CRQ49" s="525"/>
      <c r="CRR49" s="525"/>
      <c r="CRS49" s="525"/>
      <c r="CRT49" s="525"/>
      <c r="CRU49" s="525"/>
      <c r="CRV49" s="525"/>
      <c r="CRW49" s="525"/>
      <c r="CRX49" s="525"/>
      <c r="CRY49" s="525"/>
      <c r="CRZ49" s="525"/>
      <c r="CSA49" s="525"/>
      <c r="CSB49" s="525"/>
      <c r="CSC49" s="525"/>
      <c r="CSD49" s="525"/>
      <c r="CSE49" s="525"/>
      <c r="CSF49" s="525"/>
      <c r="CSG49" s="525"/>
      <c r="CSH49" s="525"/>
      <c r="CSI49" s="525"/>
      <c r="CSJ49" s="525"/>
      <c r="CSK49" s="525"/>
      <c r="CSL49" s="525"/>
      <c r="CSM49" s="525"/>
      <c r="CSN49" s="525"/>
      <c r="CSO49" s="525"/>
      <c r="CSP49" s="525"/>
      <c r="CSQ49" s="525"/>
      <c r="CSR49" s="525"/>
      <c r="CSS49" s="525"/>
      <c r="CST49" s="525"/>
      <c r="CSU49" s="525"/>
      <c r="CSV49" s="525"/>
      <c r="CSW49" s="525"/>
      <c r="CSX49" s="525"/>
      <c r="CSY49" s="525"/>
      <c r="CSZ49" s="525"/>
      <c r="CTA49" s="525"/>
      <c r="CTB49" s="525"/>
      <c r="CTC49" s="525"/>
      <c r="CTD49" s="525"/>
      <c r="CTE49" s="525"/>
      <c r="CTF49" s="525"/>
      <c r="CTG49" s="525"/>
      <c r="CTH49" s="525"/>
      <c r="CTI49" s="525"/>
      <c r="CTJ49" s="525"/>
      <c r="CTK49" s="525"/>
      <c r="CTL49" s="525"/>
      <c r="CTM49" s="525"/>
      <c r="CTN49" s="525"/>
      <c r="CTO49" s="525"/>
      <c r="CTP49" s="525"/>
      <c r="CTQ49" s="525"/>
      <c r="CTR49" s="525"/>
      <c r="CTS49" s="525"/>
      <c r="CTT49" s="525"/>
      <c r="CTU49" s="525"/>
      <c r="CTV49" s="525"/>
      <c r="CTW49" s="525"/>
      <c r="CTX49" s="525"/>
      <c r="CTY49" s="525"/>
      <c r="CTZ49" s="525"/>
      <c r="CUA49" s="525"/>
      <c r="CUB49" s="525"/>
      <c r="CUC49" s="525"/>
      <c r="CUD49" s="525"/>
      <c r="CUE49" s="525"/>
      <c r="CUF49" s="525"/>
      <c r="CUG49" s="525"/>
      <c r="CUH49" s="525"/>
      <c r="CUI49" s="525"/>
      <c r="CUJ49" s="525"/>
      <c r="CUK49" s="525"/>
      <c r="CUL49" s="525"/>
      <c r="CUM49" s="525"/>
      <c r="CUN49" s="525"/>
      <c r="CUO49" s="525"/>
      <c r="CUP49" s="525"/>
      <c r="CUQ49" s="525"/>
      <c r="CUR49" s="525"/>
      <c r="CUS49" s="525"/>
      <c r="CUT49" s="525"/>
      <c r="CUU49" s="525"/>
      <c r="CUV49" s="525"/>
      <c r="CUW49" s="525"/>
      <c r="CUX49" s="525"/>
      <c r="CUY49" s="525"/>
      <c r="CUZ49" s="525"/>
      <c r="CVA49" s="525"/>
      <c r="CVB49" s="525"/>
      <c r="CVC49" s="525"/>
      <c r="CVD49" s="525"/>
      <c r="CVE49" s="525"/>
      <c r="CVF49" s="525"/>
      <c r="CVG49" s="525"/>
      <c r="CVH49" s="525"/>
      <c r="CVI49" s="525"/>
      <c r="CVJ49" s="525"/>
      <c r="CVK49" s="525"/>
      <c r="CVL49" s="525"/>
      <c r="CVM49" s="525"/>
      <c r="CVN49" s="525"/>
      <c r="CVO49" s="525"/>
      <c r="CVP49" s="525"/>
      <c r="CVQ49" s="525"/>
      <c r="CVR49" s="525"/>
      <c r="CVS49" s="525"/>
      <c r="CVT49" s="525"/>
      <c r="CVU49" s="525"/>
      <c r="CVV49" s="525"/>
      <c r="CVW49" s="525"/>
      <c r="CVX49" s="525"/>
      <c r="CVY49" s="525"/>
      <c r="CVZ49" s="525"/>
      <c r="CWA49" s="525"/>
      <c r="CWB49" s="525"/>
      <c r="CWC49" s="525"/>
      <c r="CWD49" s="525"/>
      <c r="CWE49" s="525"/>
      <c r="CWF49" s="525"/>
      <c r="CWG49" s="525"/>
      <c r="CWH49" s="525"/>
      <c r="CWI49" s="525"/>
      <c r="CWJ49" s="525"/>
      <c r="CWK49" s="525"/>
      <c r="CWL49" s="525"/>
      <c r="CWM49" s="525"/>
      <c r="CWN49" s="525"/>
      <c r="CWO49" s="525"/>
      <c r="CWP49" s="525"/>
      <c r="CWQ49" s="525"/>
      <c r="CWR49" s="525"/>
      <c r="CWS49" s="525"/>
      <c r="CWT49" s="525"/>
      <c r="CWU49" s="525"/>
      <c r="CWV49" s="525"/>
      <c r="CWW49" s="525"/>
      <c r="CWX49" s="525"/>
      <c r="CWY49" s="525"/>
      <c r="CWZ49" s="525"/>
      <c r="CXA49" s="525"/>
      <c r="CXB49" s="525"/>
      <c r="CXC49" s="525"/>
      <c r="CXD49" s="525"/>
      <c r="CXE49" s="525"/>
      <c r="CXF49" s="525"/>
      <c r="CXG49" s="525"/>
      <c r="CXH49" s="525"/>
      <c r="CXI49" s="525"/>
      <c r="CXJ49" s="525"/>
      <c r="CXK49" s="525"/>
      <c r="CXL49" s="525"/>
      <c r="CXM49" s="525"/>
      <c r="CXN49" s="525"/>
      <c r="CXO49" s="525"/>
      <c r="CXP49" s="525"/>
      <c r="CXQ49" s="525"/>
      <c r="CXR49" s="525"/>
      <c r="CXS49" s="525"/>
      <c r="CXT49" s="525"/>
      <c r="CXU49" s="525"/>
      <c r="CXV49" s="525"/>
      <c r="CXW49" s="525"/>
      <c r="CXX49" s="525"/>
      <c r="CXY49" s="525"/>
      <c r="CXZ49" s="525"/>
      <c r="CYA49" s="525"/>
      <c r="CYB49" s="525"/>
      <c r="CYC49" s="525"/>
      <c r="CYD49" s="525"/>
      <c r="CYE49" s="525"/>
      <c r="CYF49" s="525"/>
      <c r="CYG49" s="525"/>
      <c r="CYH49" s="525"/>
      <c r="CYI49" s="525"/>
      <c r="CYJ49" s="525"/>
      <c r="CYK49" s="525"/>
      <c r="CYL49" s="525"/>
      <c r="CYM49" s="525"/>
      <c r="CYN49" s="525"/>
      <c r="CYO49" s="525"/>
      <c r="CYP49" s="525"/>
      <c r="CYQ49" s="525"/>
      <c r="CYR49" s="525"/>
      <c r="CYS49" s="525"/>
      <c r="CYT49" s="525"/>
      <c r="CYU49" s="525"/>
      <c r="CYV49" s="525"/>
      <c r="CYW49" s="525"/>
      <c r="CYX49" s="525"/>
      <c r="CYY49" s="525"/>
      <c r="CYZ49" s="525"/>
      <c r="CZA49" s="525"/>
      <c r="CZB49" s="525"/>
      <c r="CZC49" s="525"/>
      <c r="CZD49" s="525"/>
      <c r="CZE49" s="525"/>
      <c r="CZF49" s="525"/>
      <c r="CZG49" s="525"/>
      <c r="CZH49" s="525"/>
      <c r="CZI49" s="525"/>
      <c r="CZJ49" s="525"/>
      <c r="CZK49" s="525"/>
      <c r="CZL49" s="525"/>
      <c r="CZM49" s="525"/>
      <c r="CZN49" s="525"/>
      <c r="CZO49" s="525"/>
      <c r="CZP49" s="525"/>
      <c r="CZQ49" s="525"/>
      <c r="CZR49" s="525"/>
      <c r="CZS49" s="525"/>
      <c r="CZT49" s="525"/>
      <c r="CZU49" s="525"/>
      <c r="CZV49" s="525"/>
      <c r="CZW49" s="525"/>
      <c r="CZX49" s="525"/>
      <c r="CZY49" s="525"/>
      <c r="CZZ49" s="525"/>
      <c r="DAA49" s="525"/>
      <c r="DAB49" s="525"/>
      <c r="DAC49" s="525"/>
      <c r="DAD49" s="525"/>
      <c r="DAE49" s="525"/>
      <c r="DAF49" s="525"/>
      <c r="DAG49" s="525"/>
      <c r="DAH49" s="525"/>
      <c r="DAI49" s="525"/>
      <c r="DAJ49" s="525"/>
      <c r="DAK49" s="525"/>
      <c r="DAL49" s="525"/>
      <c r="DAM49" s="525"/>
      <c r="DAN49" s="525"/>
      <c r="DAO49" s="525"/>
      <c r="DAP49" s="525"/>
      <c r="DAQ49" s="525"/>
      <c r="DAR49" s="525"/>
      <c r="DAS49" s="525"/>
      <c r="DAT49" s="525"/>
      <c r="DAU49" s="525"/>
      <c r="DAV49" s="525"/>
      <c r="DAW49" s="525"/>
      <c r="DAX49" s="525"/>
      <c r="DAY49" s="525"/>
      <c r="DAZ49" s="525"/>
      <c r="DBA49" s="525"/>
      <c r="DBB49" s="525"/>
      <c r="DBC49" s="525"/>
      <c r="DBD49" s="525"/>
      <c r="DBE49" s="525"/>
      <c r="DBF49" s="525"/>
      <c r="DBG49" s="525"/>
      <c r="DBH49" s="525"/>
      <c r="DBI49" s="525"/>
      <c r="DBJ49" s="525"/>
      <c r="DBK49" s="525"/>
      <c r="DBL49" s="525"/>
      <c r="DBM49" s="525"/>
      <c r="DBN49" s="525"/>
      <c r="DBO49" s="525"/>
      <c r="DBP49" s="525"/>
      <c r="DBQ49" s="525"/>
      <c r="DBR49" s="525"/>
      <c r="DBS49" s="525"/>
      <c r="DBT49" s="525"/>
      <c r="DBU49" s="525"/>
      <c r="DBV49" s="525"/>
      <c r="DBW49" s="525"/>
      <c r="DBX49" s="525"/>
      <c r="DBY49" s="525"/>
      <c r="DBZ49" s="525"/>
      <c r="DCA49" s="525"/>
      <c r="DCB49" s="525"/>
      <c r="DCC49" s="525"/>
      <c r="DCD49" s="525"/>
      <c r="DCE49" s="525"/>
      <c r="DCF49" s="525"/>
      <c r="DCG49" s="525"/>
      <c r="DCH49" s="525"/>
      <c r="DCI49" s="525"/>
      <c r="DCJ49" s="525"/>
      <c r="DCK49" s="525"/>
      <c r="DCL49" s="525"/>
      <c r="DCM49" s="525"/>
      <c r="DCN49" s="525"/>
      <c r="DCO49" s="525"/>
      <c r="DCP49" s="525"/>
      <c r="DCQ49" s="525"/>
      <c r="DCR49" s="525"/>
      <c r="DCS49" s="525"/>
      <c r="DCT49" s="525"/>
      <c r="DCU49" s="525"/>
      <c r="DCV49" s="525"/>
      <c r="DCW49" s="525"/>
      <c r="DCX49" s="525"/>
      <c r="DCY49" s="525"/>
      <c r="DCZ49" s="525"/>
      <c r="DDA49" s="525"/>
      <c r="DDB49" s="525"/>
      <c r="DDC49" s="525"/>
      <c r="DDD49" s="525"/>
      <c r="DDE49" s="525"/>
      <c r="DDF49" s="525"/>
      <c r="DDG49" s="525"/>
      <c r="DDH49" s="525"/>
      <c r="DDI49" s="525"/>
      <c r="DDJ49" s="525"/>
      <c r="DDK49" s="525"/>
      <c r="DDL49" s="525"/>
      <c r="DDM49" s="525"/>
      <c r="DDN49" s="525"/>
      <c r="DDO49" s="525"/>
      <c r="DDP49" s="525"/>
      <c r="DDQ49" s="525"/>
      <c r="DDR49" s="525"/>
      <c r="DDS49" s="525"/>
      <c r="DDT49" s="525"/>
      <c r="DDU49" s="525"/>
      <c r="DDV49" s="525"/>
      <c r="DDW49" s="525"/>
      <c r="DDX49" s="525"/>
      <c r="DDY49" s="525"/>
      <c r="DDZ49" s="525"/>
      <c r="DEA49" s="525"/>
      <c r="DEB49" s="525"/>
      <c r="DEC49" s="525"/>
      <c r="DED49" s="525"/>
      <c r="DEE49" s="525"/>
      <c r="DEF49" s="525"/>
      <c r="DEG49" s="525"/>
      <c r="DEH49" s="525"/>
      <c r="DEI49" s="525"/>
      <c r="DEJ49" s="525"/>
      <c r="DEK49" s="525"/>
      <c r="DEL49" s="525"/>
      <c r="DEM49" s="525"/>
      <c r="DEN49" s="525"/>
      <c r="DEO49" s="525"/>
      <c r="DEP49" s="525"/>
      <c r="DEQ49" s="525"/>
      <c r="DER49" s="525"/>
      <c r="DES49" s="525"/>
      <c r="DET49" s="525"/>
      <c r="DEU49" s="525"/>
      <c r="DEV49" s="525"/>
      <c r="DEW49" s="525"/>
      <c r="DEX49" s="525"/>
      <c r="DEY49" s="525"/>
      <c r="DEZ49" s="525"/>
      <c r="DFA49" s="525"/>
      <c r="DFB49" s="525"/>
      <c r="DFC49" s="525"/>
      <c r="DFD49" s="525"/>
      <c r="DFE49" s="525"/>
      <c r="DFF49" s="525"/>
      <c r="DFG49" s="525"/>
      <c r="DFH49" s="525"/>
      <c r="DFI49" s="525"/>
      <c r="DFJ49" s="525"/>
      <c r="DFK49" s="525"/>
      <c r="DFL49" s="525"/>
      <c r="DFM49" s="525"/>
      <c r="DFN49" s="525"/>
      <c r="DFO49" s="525"/>
      <c r="DFP49" s="525"/>
      <c r="DFQ49" s="525"/>
      <c r="DFR49" s="525"/>
      <c r="DFS49" s="525"/>
      <c r="DFT49" s="525"/>
      <c r="DFU49" s="525"/>
      <c r="DFV49" s="525"/>
      <c r="DFW49" s="525"/>
      <c r="DFX49" s="525"/>
      <c r="DFY49" s="525"/>
      <c r="DFZ49" s="525"/>
      <c r="DGA49" s="525"/>
      <c r="DGB49" s="525"/>
      <c r="DGC49" s="525"/>
      <c r="DGD49" s="525"/>
      <c r="DGE49" s="525"/>
      <c r="DGF49" s="525"/>
      <c r="DGG49" s="525"/>
      <c r="DGH49" s="525"/>
      <c r="DGI49" s="525"/>
      <c r="DGJ49" s="525"/>
      <c r="DGK49" s="525"/>
      <c r="DGL49" s="525"/>
      <c r="DGM49" s="525"/>
      <c r="DGN49" s="525"/>
      <c r="DGO49" s="525"/>
      <c r="DGP49" s="525"/>
      <c r="DGQ49" s="525"/>
      <c r="DGR49" s="525"/>
      <c r="DGS49" s="525"/>
      <c r="DGT49" s="525"/>
      <c r="DGU49" s="525"/>
      <c r="DGV49" s="525"/>
      <c r="DGW49" s="525"/>
      <c r="DGX49" s="525"/>
      <c r="DGY49" s="525"/>
      <c r="DGZ49" s="525"/>
      <c r="DHA49" s="525"/>
      <c r="DHB49" s="525"/>
      <c r="DHC49" s="525"/>
      <c r="DHD49" s="525"/>
      <c r="DHE49" s="525"/>
      <c r="DHF49" s="525"/>
      <c r="DHG49" s="525"/>
      <c r="DHH49" s="525"/>
      <c r="DHI49" s="525"/>
      <c r="DHJ49" s="525"/>
      <c r="DHK49" s="525"/>
      <c r="DHL49" s="525"/>
      <c r="DHM49" s="525"/>
      <c r="DHN49" s="525"/>
      <c r="DHO49" s="525"/>
      <c r="DHP49" s="525"/>
      <c r="DHQ49" s="525"/>
      <c r="DHR49" s="525"/>
      <c r="DHS49" s="525"/>
      <c r="DHT49" s="525"/>
      <c r="DHU49" s="525"/>
      <c r="DHV49" s="525"/>
      <c r="DHW49" s="525"/>
      <c r="DHX49" s="525"/>
      <c r="DHY49" s="525"/>
      <c r="DHZ49" s="525"/>
      <c r="DIA49" s="525"/>
      <c r="DIB49" s="525"/>
      <c r="DIC49" s="525"/>
      <c r="DID49" s="525"/>
      <c r="DIE49" s="525"/>
      <c r="DIF49" s="525"/>
      <c r="DIG49" s="525"/>
      <c r="DIH49" s="525"/>
      <c r="DII49" s="525"/>
      <c r="DIJ49" s="525"/>
      <c r="DIK49" s="525"/>
      <c r="DIL49" s="525"/>
      <c r="DIM49" s="525"/>
      <c r="DIN49" s="525"/>
      <c r="DIO49" s="525"/>
      <c r="DIP49" s="525"/>
      <c r="DIQ49" s="525"/>
      <c r="DIR49" s="525"/>
      <c r="DIS49" s="525"/>
      <c r="DIT49" s="525"/>
      <c r="DIU49" s="525"/>
      <c r="DIV49" s="525"/>
      <c r="DIW49" s="525"/>
      <c r="DIX49" s="525"/>
      <c r="DIY49" s="525"/>
      <c r="DIZ49" s="525"/>
      <c r="DJA49" s="525"/>
      <c r="DJB49" s="525"/>
      <c r="DJC49" s="525"/>
      <c r="DJD49" s="525"/>
      <c r="DJE49" s="525"/>
      <c r="DJF49" s="525"/>
      <c r="DJG49" s="525"/>
      <c r="DJH49" s="525"/>
      <c r="DJI49" s="525"/>
      <c r="DJJ49" s="525"/>
      <c r="DJK49" s="525"/>
      <c r="DJL49" s="525"/>
      <c r="DJM49" s="525"/>
      <c r="DJN49" s="525"/>
      <c r="DJO49" s="525"/>
      <c r="DJP49" s="525"/>
      <c r="DJQ49" s="525"/>
      <c r="DJR49" s="525"/>
      <c r="DJS49" s="525"/>
      <c r="DJT49" s="525"/>
      <c r="DJU49" s="525"/>
      <c r="DJV49" s="525"/>
      <c r="DJW49" s="525"/>
      <c r="DJX49" s="525"/>
      <c r="DJY49" s="525"/>
      <c r="DJZ49" s="525"/>
      <c r="DKA49" s="525"/>
      <c r="DKB49" s="525"/>
      <c r="DKC49" s="525"/>
      <c r="DKD49" s="525"/>
      <c r="DKE49" s="525"/>
      <c r="DKF49" s="525"/>
      <c r="DKG49" s="525"/>
      <c r="DKH49" s="525"/>
      <c r="DKI49" s="525"/>
      <c r="DKJ49" s="525"/>
      <c r="DKK49" s="525"/>
      <c r="DKL49" s="525"/>
      <c r="DKM49" s="525"/>
      <c r="DKN49" s="525"/>
      <c r="DKO49" s="525"/>
      <c r="DKP49" s="525"/>
      <c r="DKQ49" s="525"/>
      <c r="DKR49" s="525"/>
      <c r="DKS49" s="525"/>
      <c r="DKT49" s="525"/>
      <c r="DKU49" s="525"/>
      <c r="DKV49" s="525"/>
      <c r="DKW49" s="525"/>
      <c r="DKX49" s="525"/>
      <c r="DKY49" s="525"/>
      <c r="DKZ49" s="525"/>
      <c r="DLA49" s="525"/>
      <c r="DLB49" s="525"/>
      <c r="DLC49" s="525"/>
      <c r="DLD49" s="525"/>
      <c r="DLE49" s="525"/>
      <c r="DLF49" s="525"/>
      <c r="DLG49" s="525"/>
      <c r="DLH49" s="525"/>
      <c r="DLI49" s="525"/>
      <c r="DLJ49" s="525"/>
      <c r="DLK49" s="525"/>
      <c r="DLL49" s="525"/>
      <c r="DLM49" s="525"/>
      <c r="DLN49" s="525"/>
      <c r="DLO49" s="525"/>
      <c r="DLP49" s="525"/>
      <c r="DLQ49" s="525"/>
      <c r="DLR49" s="525"/>
      <c r="DLS49" s="525"/>
      <c r="DLT49" s="525"/>
      <c r="DLU49" s="525"/>
      <c r="DLV49" s="525"/>
      <c r="DLW49" s="525"/>
      <c r="DLX49" s="525"/>
      <c r="DLY49" s="525"/>
      <c r="DLZ49" s="525"/>
      <c r="DMA49" s="525"/>
      <c r="DMB49" s="525"/>
      <c r="DMC49" s="525"/>
      <c r="DMD49" s="525"/>
      <c r="DME49" s="525"/>
      <c r="DMF49" s="525"/>
      <c r="DMG49" s="525"/>
      <c r="DMH49" s="525"/>
      <c r="DMI49" s="525"/>
      <c r="DMJ49" s="525"/>
      <c r="DMK49" s="525"/>
      <c r="DML49" s="525"/>
      <c r="DMM49" s="525"/>
      <c r="DMN49" s="525"/>
      <c r="DMO49" s="525"/>
      <c r="DMP49" s="525"/>
      <c r="DMQ49" s="525"/>
      <c r="DMR49" s="525"/>
      <c r="DMS49" s="525"/>
      <c r="DMT49" s="525"/>
      <c r="DMU49" s="525"/>
      <c r="DMV49" s="525"/>
      <c r="DMW49" s="525"/>
      <c r="DMX49" s="525"/>
      <c r="DMY49" s="525"/>
      <c r="DMZ49" s="525"/>
      <c r="DNA49" s="525"/>
      <c r="DNB49" s="525"/>
      <c r="DNC49" s="525"/>
      <c r="DND49" s="525"/>
      <c r="DNE49" s="525"/>
      <c r="DNF49" s="525"/>
      <c r="DNG49" s="525"/>
      <c r="DNH49" s="525"/>
      <c r="DNI49" s="525"/>
      <c r="DNJ49" s="525"/>
      <c r="DNK49" s="525"/>
      <c r="DNL49" s="525"/>
      <c r="DNM49" s="525"/>
      <c r="DNN49" s="525"/>
      <c r="DNO49" s="525"/>
      <c r="DNP49" s="525"/>
      <c r="DNQ49" s="525"/>
      <c r="DNR49" s="525"/>
      <c r="DNS49" s="525"/>
      <c r="DNT49" s="525"/>
      <c r="DNU49" s="525"/>
      <c r="DNV49" s="525"/>
      <c r="DNW49" s="525"/>
      <c r="DNX49" s="525"/>
      <c r="DNY49" s="525"/>
      <c r="DNZ49" s="525"/>
      <c r="DOA49" s="525"/>
      <c r="DOB49" s="525"/>
      <c r="DOC49" s="525"/>
      <c r="DOD49" s="525"/>
      <c r="DOE49" s="525"/>
      <c r="DOF49" s="525"/>
      <c r="DOG49" s="525"/>
      <c r="DOH49" s="525"/>
      <c r="DOI49" s="525"/>
      <c r="DOJ49" s="525"/>
      <c r="DOK49" s="525"/>
      <c r="DOL49" s="525"/>
      <c r="DOM49" s="525"/>
      <c r="DON49" s="525"/>
      <c r="DOO49" s="525"/>
      <c r="DOP49" s="525"/>
      <c r="DOQ49" s="525"/>
      <c r="DOR49" s="525"/>
      <c r="DOS49" s="525"/>
      <c r="DOT49" s="525"/>
      <c r="DOU49" s="525"/>
      <c r="DOV49" s="525"/>
      <c r="DOW49" s="525"/>
      <c r="DOX49" s="525"/>
      <c r="DOY49" s="525"/>
      <c r="DOZ49" s="525"/>
      <c r="DPA49" s="525"/>
      <c r="DPB49" s="525"/>
      <c r="DPC49" s="525"/>
      <c r="DPD49" s="525"/>
      <c r="DPE49" s="525"/>
      <c r="DPF49" s="525"/>
      <c r="DPG49" s="525"/>
      <c r="DPH49" s="525"/>
      <c r="DPI49" s="525"/>
      <c r="DPJ49" s="525"/>
      <c r="DPK49" s="525"/>
      <c r="DPL49" s="525"/>
      <c r="DPM49" s="525"/>
      <c r="DPN49" s="525"/>
      <c r="DPO49" s="525"/>
      <c r="DPP49" s="525"/>
      <c r="DPQ49" s="525"/>
      <c r="DPR49" s="525"/>
      <c r="DPS49" s="525"/>
      <c r="DPT49" s="525"/>
      <c r="DPU49" s="525"/>
      <c r="DPV49" s="525"/>
      <c r="DPW49" s="525"/>
      <c r="DPX49" s="525"/>
      <c r="DPY49" s="525"/>
      <c r="DPZ49" s="525"/>
      <c r="DQA49" s="525"/>
      <c r="DQB49" s="525"/>
      <c r="DQC49" s="525"/>
      <c r="DQD49" s="525"/>
      <c r="DQE49" s="525"/>
      <c r="DQF49" s="525"/>
      <c r="DQG49" s="525"/>
      <c r="DQH49" s="525"/>
      <c r="DQI49" s="525"/>
      <c r="DQJ49" s="525"/>
      <c r="DQK49" s="525"/>
      <c r="DQL49" s="525"/>
      <c r="DQM49" s="525"/>
      <c r="DQN49" s="525"/>
      <c r="DQO49" s="525"/>
      <c r="DQP49" s="525"/>
      <c r="DQQ49" s="525"/>
      <c r="DQR49" s="525"/>
      <c r="DQS49" s="525"/>
      <c r="DQT49" s="525"/>
      <c r="DQU49" s="525"/>
      <c r="DQV49" s="525"/>
      <c r="DQW49" s="525"/>
      <c r="DQX49" s="525"/>
      <c r="DQY49" s="525"/>
      <c r="DQZ49" s="525"/>
      <c r="DRA49" s="525"/>
      <c r="DRB49" s="525"/>
      <c r="DRC49" s="525"/>
      <c r="DRD49" s="525"/>
      <c r="DRE49" s="525"/>
      <c r="DRF49" s="525"/>
      <c r="DRG49" s="525"/>
      <c r="DRH49" s="525"/>
      <c r="DRI49" s="525"/>
      <c r="DRJ49" s="525"/>
      <c r="DRK49" s="525"/>
      <c r="DRL49" s="525"/>
      <c r="DRM49" s="525"/>
      <c r="DRN49" s="525"/>
      <c r="DRO49" s="525"/>
      <c r="DRP49" s="525"/>
      <c r="DRQ49" s="525"/>
      <c r="DRR49" s="525"/>
      <c r="DRS49" s="525"/>
      <c r="DRT49" s="525"/>
      <c r="DRU49" s="525"/>
      <c r="DRV49" s="525"/>
      <c r="DRW49" s="525"/>
      <c r="DRX49" s="525"/>
      <c r="DRY49" s="525"/>
      <c r="DRZ49" s="525"/>
      <c r="DSA49" s="525"/>
      <c r="DSB49" s="525"/>
      <c r="DSC49" s="525"/>
      <c r="DSD49" s="525"/>
      <c r="DSE49" s="525"/>
      <c r="DSF49" s="525"/>
      <c r="DSG49" s="525"/>
      <c r="DSH49" s="525"/>
      <c r="DSI49" s="525"/>
      <c r="DSJ49" s="525"/>
      <c r="DSK49" s="525"/>
      <c r="DSL49" s="525"/>
      <c r="DSM49" s="525"/>
      <c r="DSN49" s="525"/>
      <c r="DSO49" s="525"/>
      <c r="DSP49" s="525"/>
      <c r="DSQ49" s="525"/>
      <c r="DSR49" s="525"/>
      <c r="DSS49" s="525"/>
      <c r="DST49" s="525"/>
      <c r="DSU49" s="525"/>
      <c r="DSV49" s="525"/>
      <c r="DSW49" s="525"/>
      <c r="DSX49" s="525"/>
      <c r="DSY49" s="525"/>
      <c r="DSZ49" s="525"/>
      <c r="DTA49" s="525"/>
      <c r="DTB49" s="525"/>
      <c r="DTC49" s="525"/>
      <c r="DTD49" s="525"/>
      <c r="DTE49" s="525"/>
      <c r="DTF49" s="525"/>
      <c r="DTG49" s="525"/>
      <c r="DTH49" s="525"/>
      <c r="DTI49" s="525"/>
      <c r="DTJ49" s="525"/>
      <c r="DTK49" s="525"/>
      <c r="DTL49" s="525"/>
      <c r="DTM49" s="525"/>
      <c r="DTN49" s="525"/>
      <c r="DTO49" s="525"/>
      <c r="DTP49" s="525"/>
      <c r="DTQ49" s="525"/>
      <c r="DTR49" s="525"/>
      <c r="DTS49" s="525"/>
      <c r="DTT49" s="525"/>
      <c r="DTU49" s="525"/>
      <c r="DTV49" s="525"/>
      <c r="DTW49" s="525"/>
      <c r="DTX49" s="525"/>
      <c r="DTY49" s="525"/>
      <c r="DTZ49" s="525"/>
      <c r="DUA49" s="525"/>
      <c r="DUB49" s="525"/>
      <c r="DUC49" s="525"/>
      <c r="DUD49" s="525"/>
      <c r="DUE49" s="525"/>
      <c r="DUF49" s="525"/>
      <c r="DUG49" s="525"/>
      <c r="DUH49" s="525"/>
      <c r="DUI49" s="525"/>
      <c r="DUJ49" s="525"/>
      <c r="DUK49" s="525"/>
      <c r="DUL49" s="525"/>
      <c r="DUM49" s="525"/>
      <c r="DUN49" s="525"/>
      <c r="DUO49" s="525"/>
      <c r="DUP49" s="525"/>
      <c r="DUQ49" s="525"/>
      <c r="DUR49" s="525"/>
      <c r="DUS49" s="525"/>
      <c r="DUT49" s="525"/>
      <c r="DUU49" s="525"/>
      <c r="DUV49" s="525"/>
      <c r="DUW49" s="525"/>
      <c r="DUX49" s="525"/>
      <c r="DUY49" s="525"/>
      <c r="DUZ49" s="525"/>
      <c r="DVA49" s="525"/>
      <c r="DVB49" s="525"/>
      <c r="DVC49" s="525"/>
      <c r="DVD49" s="525"/>
      <c r="DVE49" s="525"/>
      <c r="DVF49" s="525"/>
      <c r="DVG49" s="525"/>
      <c r="DVH49" s="525"/>
      <c r="DVI49" s="525"/>
      <c r="DVJ49" s="525"/>
      <c r="DVK49" s="525"/>
      <c r="DVL49" s="525"/>
      <c r="DVM49" s="525"/>
      <c r="DVN49" s="525"/>
      <c r="DVO49" s="525"/>
      <c r="DVP49" s="525"/>
      <c r="DVQ49" s="525"/>
      <c r="DVR49" s="525"/>
      <c r="DVS49" s="525"/>
      <c r="DVT49" s="525"/>
      <c r="DVU49" s="525"/>
      <c r="DVV49" s="525"/>
      <c r="DVW49" s="525"/>
      <c r="DVX49" s="525"/>
      <c r="DVY49" s="525"/>
      <c r="DVZ49" s="525"/>
      <c r="DWA49" s="525"/>
      <c r="DWB49" s="525"/>
      <c r="DWC49" s="525"/>
      <c r="DWD49" s="525"/>
      <c r="DWE49" s="525"/>
      <c r="DWF49" s="525"/>
      <c r="DWG49" s="525"/>
      <c r="DWH49" s="525"/>
      <c r="DWI49" s="525"/>
      <c r="DWJ49" s="525"/>
      <c r="DWK49" s="525"/>
      <c r="DWL49" s="525"/>
      <c r="DWM49" s="525"/>
      <c r="DWN49" s="525"/>
      <c r="DWO49" s="525"/>
      <c r="DWP49" s="525"/>
      <c r="DWQ49" s="525"/>
      <c r="DWR49" s="525"/>
      <c r="DWS49" s="525"/>
      <c r="DWT49" s="525"/>
      <c r="DWU49" s="525"/>
      <c r="DWV49" s="525"/>
      <c r="DWW49" s="525"/>
      <c r="DWX49" s="525"/>
      <c r="DWY49" s="525"/>
      <c r="DWZ49" s="525"/>
      <c r="DXA49" s="525"/>
      <c r="DXB49" s="525"/>
      <c r="DXC49" s="525"/>
      <c r="DXD49" s="525"/>
      <c r="DXE49" s="525"/>
      <c r="DXF49" s="525"/>
      <c r="DXG49" s="525"/>
      <c r="DXH49" s="525"/>
      <c r="DXI49" s="525"/>
      <c r="DXJ49" s="525"/>
      <c r="DXK49" s="525"/>
      <c r="DXL49" s="525"/>
      <c r="DXM49" s="525"/>
      <c r="DXN49" s="525"/>
      <c r="DXO49" s="525"/>
      <c r="DXP49" s="525"/>
      <c r="DXQ49" s="525"/>
      <c r="DXR49" s="525"/>
      <c r="DXS49" s="525"/>
      <c r="DXT49" s="525"/>
      <c r="DXU49" s="525"/>
      <c r="DXV49" s="525"/>
      <c r="DXW49" s="525"/>
      <c r="DXX49" s="525"/>
      <c r="DXY49" s="525"/>
      <c r="DXZ49" s="525"/>
      <c r="DYA49" s="525"/>
      <c r="DYB49" s="525"/>
      <c r="DYC49" s="525"/>
      <c r="DYD49" s="525"/>
      <c r="DYE49" s="525"/>
      <c r="DYF49" s="525"/>
      <c r="DYG49" s="525"/>
      <c r="DYH49" s="525"/>
      <c r="DYI49" s="525"/>
      <c r="DYJ49" s="525"/>
      <c r="DYK49" s="525"/>
      <c r="DYL49" s="525"/>
      <c r="DYM49" s="525"/>
      <c r="DYN49" s="525"/>
      <c r="DYO49" s="525"/>
      <c r="DYP49" s="525"/>
      <c r="DYQ49" s="525"/>
      <c r="DYR49" s="525"/>
      <c r="DYS49" s="525"/>
      <c r="DYT49" s="525"/>
      <c r="DYU49" s="525"/>
      <c r="DYV49" s="525"/>
      <c r="DYW49" s="525"/>
      <c r="DYX49" s="525"/>
      <c r="DYY49" s="525"/>
      <c r="DYZ49" s="525"/>
      <c r="DZA49" s="525"/>
      <c r="DZB49" s="525"/>
      <c r="DZC49" s="525"/>
      <c r="DZD49" s="525"/>
      <c r="DZE49" s="525"/>
      <c r="DZF49" s="525"/>
      <c r="DZG49" s="525"/>
      <c r="DZH49" s="525"/>
      <c r="DZI49" s="525"/>
      <c r="DZJ49" s="525"/>
      <c r="DZK49" s="525"/>
      <c r="DZL49" s="525"/>
      <c r="DZM49" s="525"/>
      <c r="DZN49" s="525"/>
      <c r="DZO49" s="525"/>
      <c r="DZP49" s="525"/>
      <c r="DZQ49" s="525"/>
      <c r="DZR49" s="525"/>
      <c r="DZS49" s="525"/>
      <c r="DZT49" s="525"/>
      <c r="DZU49" s="525"/>
      <c r="DZV49" s="525"/>
      <c r="DZW49" s="525"/>
      <c r="DZX49" s="525"/>
      <c r="DZY49" s="525"/>
      <c r="DZZ49" s="525"/>
      <c r="EAA49" s="525"/>
      <c r="EAB49" s="525"/>
      <c r="EAC49" s="525"/>
      <c r="EAD49" s="525"/>
      <c r="EAE49" s="525"/>
      <c r="EAF49" s="525"/>
      <c r="EAG49" s="525"/>
      <c r="EAH49" s="525"/>
      <c r="EAI49" s="525"/>
      <c r="EAJ49" s="525"/>
      <c r="EAK49" s="525"/>
      <c r="EAL49" s="525"/>
      <c r="EAM49" s="525"/>
      <c r="EAN49" s="525"/>
      <c r="EAO49" s="525"/>
      <c r="EAP49" s="525"/>
      <c r="EAQ49" s="525"/>
      <c r="EAR49" s="525"/>
      <c r="EAS49" s="525"/>
      <c r="EAT49" s="525"/>
      <c r="EAU49" s="525"/>
      <c r="EAV49" s="525"/>
      <c r="EAW49" s="525"/>
      <c r="EAX49" s="525"/>
      <c r="EAY49" s="525"/>
      <c r="EAZ49" s="525"/>
      <c r="EBA49" s="525"/>
      <c r="EBB49" s="525"/>
      <c r="EBC49" s="525"/>
      <c r="EBD49" s="525"/>
      <c r="EBE49" s="525"/>
      <c r="EBF49" s="525"/>
      <c r="EBG49" s="525"/>
      <c r="EBH49" s="525"/>
      <c r="EBI49" s="525"/>
      <c r="EBJ49" s="525"/>
      <c r="EBK49" s="525"/>
      <c r="EBL49" s="525"/>
      <c r="EBM49" s="525"/>
      <c r="EBN49" s="525"/>
      <c r="EBO49" s="525"/>
      <c r="EBP49" s="525"/>
      <c r="EBQ49" s="525"/>
      <c r="EBR49" s="525"/>
      <c r="EBS49" s="525"/>
      <c r="EBT49" s="525"/>
      <c r="EBU49" s="525"/>
      <c r="EBV49" s="525"/>
      <c r="EBW49" s="525"/>
      <c r="EBX49" s="525"/>
      <c r="EBY49" s="525"/>
      <c r="EBZ49" s="525"/>
      <c r="ECA49" s="525"/>
      <c r="ECB49" s="525"/>
      <c r="ECC49" s="525"/>
      <c r="ECD49" s="525"/>
      <c r="ECE49" s="525"/>
      <c r="ECF49" s="525"/>
      <c r="ECG49" s="525"/>
      <c r="ECH49" s="525"/>
      <c r="ECI49" s="525"/>
      <c r="ECJ49" s="525"/>
      <c r="ECK49" s="525"/>
      <c r="ECL49" s="525"/>
      <c r="ECM49" s="525"/>
      <c r="ECN49" s="525"/>
      <c r="ECO49" s="525"/>
      <c r="ECP49" s="525"/>
      <c r="ECQ49" s="525"/>
      <c r="ECR49" s="525"/>
      <c r="ECS49" s="525"/>
      <c r="ECT49" s="525"/>
      <c r="ECU49" s="525"/>
      <c r="ECV49" s="525"/>
      <c r="ECW49" s="525"/>
      <c r="ECX49" s="525"/>
      <c r="ECY49" s="525"/>
      <c r="ECZ49" s="525"/>
      <c r="EDA49" s="525"/>
      <c r="EDB49" s="525"/>
      <c r="EDC49" s="525"/>
      <c r="EDD49" s="525"/>
      <c r="EDE49" s="525"/>
      <c r="EDF49" s="525"/>
      <c r="EDG49" s="525"/>
      <c r="EDH49" s="525"/>
      <c r="EDI49" s="525"/>
      <c r="EDJ49" s="525"/>
      <c r="EDK49" s="525"/>
      <c r="EDL49" s="525"/>
      <c r="EDM49" s="525"/>
      <c r="EDN49" s="525"/>
      <c r="EDO49" s="525"/>
      <c r="EDP49" s="525"/>
      <c r="EDQ49" s="525"/>
      <c r="EDR49" s="525"/>
      <c r="EDS49" s="525"/>
      <c r="EDT49" s="525"/>
      <c r="EDU49" s="525"/>
      <c r="EDV49" s="525"/>
      <c r="EDW49" s="525"/>
      <c r="EDX49" s="525"/>
      <c r="EDY49" s="525"/>
      <c r="EDZ49" s="525"/>
      <c r="EEA49" s="525"/>
      <c r="EEB49" s="525"/>
      <c r="EEC49" s="525"/>
      <c r="EED49" s="525"/>
      <c r="EEE49" s="525"/>
      <c r="EEF49" s="525"/>
      <c r="EEG49" s="525"/>
      <c r="EEH49" s="525"/>
      <c r="EEI49" s="525"/>
      <c r="EEJ49" s="525"/>
      <c r="EEK49" s="525"/>
      <c r="EEL49" s="525"/>
      <c r="EEM49" s="525"/>
      <c r="EEN49" s="525"/>
      <c r="EEO49" s="525"/>
      <c r="EEP49" s="525"/>
      <c r="EEQ49" s="525"/>
      <c r="EER49" s="525"/>
      <c r="EES49" s="525"/>
      <c r="EET49" s="525"/>
      <c r="EEU49" s="525"/>
      <c r="EEV49" s="525"/>
      <c r="EEW49" s="525"/>
      <c r="EEX49" s="525"/>
      <c r="EEY49" s="525"/>
      <c r="EEZ49" s="525"/>
      <c r="EFA49" s="525"/>
      <c r="EFB49" s="525"/>
      <c r="EFC49" s="525"/>
      <c r="EFD49" s="525"/>
      <c r="EFE49" s="525"/>
      <c r="EFF49" s="525"/>
      <c r="EFG49" s="525"/>
      <c r="EFH49" s="525"/>
      <c r="EFI49" s="525"/>
      <c r="EFJ49" s="525"/>
      <c r="EFK49" s="525"/>
      <c r="EFL49" s="525"/>
      <c r="EFM49" s="525"/>
      <c r="EFN49" s="525"/>
      <c r="EFO49" s="525"/>
      <c r="EFP49" s="525"/>
      <c r="EFQ49" s="525"/>
      <c r="EFR49" s="525"/>
      <c r="EFS49" s="525"/>
      <c r="EFT49" s="525"/>
      <c r="EFU49" s="525"/>
      <c r="EFV49" s="525"/>
      <c r="EFW49" s="525"/>
      <c r="EFX49" s="525"/>
      <c r="EFY49" s="525"/>
      <c r="EFZ49" s="525"/>
      <c r="EGA49" s="525"/>
      <c r="EGB49" s="525"/>
      <c r="EGC49" s="525"/>
      <c r="EGD49" s="525"/>
      <c r="EGE49" s="525"/>
      <c r="EGF49" s="525"/>
      <c r="EGG49" s="525"/>
      <c r="EGH49" s="525"/>
      <c r="EGI49" s="525"/>
      <c r="EGJ49" s="525"/>
      <c r="EGK49" s="525"/>
      <c r="EGL49" s="525"/>
      <c r="EGM49" s="525"/>
      <c r="EGN49" s="525"/>
      <c r="EGO49" s="525"/>
      <c r="EGP49" s="525"/>
      <c r="EGQ49" s="525"/>
      <c r="EGR49" s="525"/>
      <c r="EGS49" s="525"/>
      <c r="EGT49" s="525"/>
      <c r="EGU49" s="525"/>
      <c r="EGV49" s="525"/>
      <c r="EGW49" s="525"/>
      <c r="EGX49" s="525"/>
      <c r="EGY49" s="525"/>
      <c r="EGZ49" s="525"/>
      <c r="EHA49" s="525"/>
      <c r="EHB49" s="525"/>
      <c r="EHC49" s="525"/>
      <c r="EHD49" s="525"/>
      <c r="EHE49" s="525"/>
      <c r="EHF49" s="525"/>
      <c r="EHG49" s="525"/>
      <c r="EHH49" s="525"/>
      <c r="EHI49" s="525"/>
      <c r="EHJ49" s="525"/>
      <c r="EHK49" s="525"/>
      <c r="EHL49" s="525"/>
      <c r="EHM49" s="525"/>
      <c r="EHN49" s="525"/>
      <c r="EHO49" s="525"/>
      <c r="EHP49" s="525"/>
      <c r="EHQ49" s="525"/>
      <c r="EHR49" s="525"/>
      <c r="EHS49" s="525"/>
      <c r="EHT49" s="525"/>
      <c r="EHU49" s="525"/>
      <c r="EHV49" s="525"/>
      <c r="EHW49" s="525"/>
      <c r="EHX49" s="525"/>
      <c r="EHY49" s="525"/>
      <c r="EHZ49" s="525"/>
      <c r="EIA49" s="525"/>
      <c r="EIB49" s="525"/>
      <c r="EIC49" s="525"/>
      <c r="EID49" s="525"/>
      <c r="EIE49" s="525"/>
      <c r="EIF49" s="525"/>
      <c r="EIG49" s="525"/>
      <c r="EIH49" s="525"/>
      <c r="EII49" s="525"/>
      <c r="EIJ49" s="525"/>
      <c r="EIK49" s="525"/>
      <c r="EIL49" s="525"/>
      <c r="EIM49" s="525"/>
      <c r="EIN49" s="525"/>
      <c r="EIO49" s="525"/>
      <c r="EIP49" s="525"/>
      <c r="EIQ49" s="525"/>
      <c r="EIR49" s="525"/>
      <c r="EIS49" s="525"/>
      <c r="EIT49" s="525"/>
      <c r="EIU49" s="525"/>
      <c r="EIV49" s="525"/>
      <c r="EIW49" s="525"/>
      <c r="EIX49" s="525"/>
      <c r="EIY49" s="525"/>
      <c r="EIZ49" s="525"/>
      <c r="EJA49" s="525"/>
      <c r="EJB49" s="525"/>
      <c r="EJC49" s="525"/>
      <c r="EJD49" s="525"/>
      <c r="EJE49" s="525"/>
      <c r="EJF49" s="525"/>
      <c r="EJG49" s="525"/>
      <c r="EJH49" s="525"/>
      <c r="EJI49" s="525"/>
      <c r="EJJ49" s="525"/>
      <c r="EJK49" s="525"/>
      <c r="EJL49" s="525"/>
      <c r="EJM49" s="525"/>
      <c r="EJN49" s="525"/>
      <c r="EJO49" s="525"/>
      <c r="EJP49" s="525"/>
      <c r="EJQ49" s="525"/>
      <c r="EJR49" s="525"/>
      <c r="EJS49" s="525"/>
      <c r="EJT49" s="525"/>
      <c r="EJU49" s="525"/>
      <c r="EJV49" s="525"/>
      <c r="EJW49" s="525"/>
      <c r="EJX49" s="525"/>
      <c r="EJY49" s="525"/>
      <c r="EJZ49" s="525"/>
      <c r="EKA49" s="525"/>
      <c r="EKB49" s="525"/>
      <c r="EKC49" s="525"/>
      <c r="EKD49" s="525"/>
      <c r="EKE49" s="525"/>
      <c r="EKF49" s="525"/>
      <c r="EKG49" s="525"/>
      <c r="EKH49" s="525"/>
      <c r="EKI49" s="525"/>
      <c r="EKJ49" s="525"/>
      <c r="EKK49" s="525"/>
      <c r="EKL49" s="525"/>
      <c r="EKM49" s="525"/>
      <c r="EKN49" s="525"/>
      <c r="EKO49" s="525"/>
      <c r="EKP49" s="525"/>
      <c r="EKQ49" s="525"/>
      <c r="EKR49" s="525"/>
      <c r="EKS49" s="525"/>
      <c r="EKT49" s="525"/>
      <c r="EKU49" s="525"/>
      <c r="EKV49" s="525"/>
      <c r="EKW49" s="525"/>
      <c r="EKX49" s="525"/>
      <c r="EKY49" s="525"/>
      <c r="EKZ49" s="525"/>
      <c r="ELA49" s="525"/>
      <c r="ELB49" s="525"/>
      <c r="ELC49" s="525"/>
      <c r="ELD49" s="525"/>
      <c r="ELE49" s="525"/>
      <c r="ELF49" s="525"/>
      <c r="ELG49" s="525"/>
      <c r="ELH49" s="525"/>
      <c r="ELI49" s="525"/>
      <c r="ELJ49" s="525"/>
      <c r="ELK49" s="525"/>
      <c r="ELL49" s="525"/>
      <c r="ELM49" s="525"/>
      <c r="ELN49" s="525"/>
      <c r="ELO49" s="525"/>
      <c r="ELP49" s="525"/>
      <c r="ELQ49" s="525"/>
      <c r="ELR49" s="525"/>
      <c r="ELS49" s="525"/>
      <c r="ELT49" s="525"/>
      <c r="ELU49" s="525"/>
      <c r="ELV49" s="525"/>
      <c r="ELW49" s="525"/>
      <c r="ELX49" s="525"/>
      <c r="ELY49" s="525"/>
      <c r="ELZ49" s="525"/>
      <c r="EMA49" s="525"/>
      <c r="EMB49" s="525"/>
      <c r="EMC49" s="525"/>
      <c r="EMD49" s="525"/>
      <c r="EME49" s="525"/>
      <c r="EMF49" s="525"/>
      <c r="EMG49" s="525"/>
      <c r="EMH49" s="525"/>
      <c r="EMI49" s="525"/>
      <c r="EMJ49" s="525"/>
      <c r="EMK49" s="525"/>
      <c r="EML49" s="525"/>
      <c r="EMM49" s="525"/>
      <c r="EMN49" s="525"/>
      <c r="EMO49" s="525"/>
      <c r="EMP49" s="525"/>
      <c r="EMQ49" s="525"/>
      <c r="EMR49" s="525"/>
      <c r="EMS49" s="525"/>
      <c r="EMT49" s="525"/>
      <c r="EMU49" s="525"/>
      <c r="EMV49" s="525"/>
      <c r="EMW49" s="525"/>
      <c r="EMX49" s="525"/>
      <c r="EMY49" s="525"/>
      <c r="EMZ49" s="525"/>
      <c r="ENA49" s="525"/>
      <c r="ENB49" s="525"/>
      <c r="ENC49" s="525"/>
      <c r="END49" s="525"/>
      <c r="ENE49" s="525"/>
      <c r="ENF49" s="525"/>
      <c r="ENG49" s="525"/>
      <c r="ENH49" s="525"/>
      <c r="ENI49" s="525"/>
      <c r="ENJ49" s="525"/>
      <c r="ENK49" s="525"/>
      <c r="ENL49" s="525"/>
      <c r="ENM49" s="525"/>
      <c r="ENN49" s="525"/>
      <c r="ENO49" s="525"/>
      <c r="ENP49" s="525"/>
      <c r="ENQ49" s="525"/>
      <c r="ENR49" s="525"/>
      <c r="ENS49" s="525"/>
      <c r="ENT49" s="525"/>
      <c r="ENU49" s="525"/>
      <c r="ENV49" s="525"/>
      <c r="ENW49" s="525"/>
      <c r="ENX49" s="525"/>
      <c r="ENY49" s="525"/>
      <c r="ENZ49" s="525"/>
      <c r="EOA49" s="525"/>
      <c r="EOB49" s="525"/>
      <c r="EOC49" s="525"/>
      <c r="EOD49" s="525"/>
      <c r="EOE49" s="525"/>
      <c r="EOF49" s="525"/>
      <c r="EOG49" s="525"/>
      <c r="EOH49" s="525"/>
      <c r="EOI49" s="525"/>
      <c r="EOJ49" s="525"/>
      <c r="EOK49" s="525"/>
      <c r="EOL49" s="525"/>
      <c r="EOM49" s="525"/>
      <c r="EON49" s="525"/>
      <c r="EOO49" s="525"/>
      <c r="EOP49" s="525"/>
      <c r="EOQ49" s="525"/>
      <c r="EOR49" s="525"/>
      <c r="EOS49" s="525"/>
      <c r="EOT49" s="525"/>
      <c r="EOU49" s="525"/>
      <c r="EOV49" s="525"/>
      <c r="EOW49" s="525"/>
      <c r="EOX49" s="525"/>
      <c r="EOY49" s="525"/>
      <c r="EOZ49" s="525"/>
      <c r="EPA49" s="525"/>
      <c r="EPB49" s="525"/>
      <c r="EPC49" s="525"/>
      <c r="EPD49" s="525"/>
      <c r="EPE49" s="525"/>
      <c r="EPF49" s="525"/>
      <c r="EPG49" s="525"/>
      <c r="EPH49" s="525"/>
      <c r="EPI49" s="525"/>
      <c r="EPJ49" s="525"/>
      <c r="EPK49" s="525"/>
      <c r="EPL49" s="525"/>
      <c r="EPM49" s="525"/>
      <c r="EPN49" s="525"/>
      <c r="EPO49" s="525"/>
      <c r="EPP49" s="525"/>
      <c r="EPQ49" s="525"/>
      <c r="EPR49" s="525"/>
      <c r="EPS49" s="525"/>
      <c r="EPT49" s="525"/>
      <c r="EPU49" s="525"/>
      <c r="EPV49" s="525"/>
      <c r="EPW49" s="525"/>
      <c r="EPX49" s="525"/>
      <c r="EPY49" s="525"/>
      <c r="EPZ49" s="525"/>
      <c r="EQA49" s="525"/>
      <c r="EQB49" s="525"/>
      <c r="EQC49" s="525"/>
      <c r="EQD49" s="525"/>
      <c r="EQE49" s="525"/>
      <c r="EQF49" s="525"/>
      <c r="EQG49" s="525"/>
      <c r="EQH49" s="525"/>
      <c r="EQI49" s="525"/>
      <c r="EQJ49" s="525"/>
      <c r="EQK49" s="525"/>
      <c r="EQL49" s="525"/>
      <c r="EQM49" s="525"/>
      <c r="EQN49" s="525"/>
      <c r="EQO49" s="525"/>
      <c r="EQP49" s="525"/>
      <c r="EQQ49" s="525"/>
      <c r="EQR49" s="525"/>
      <c r="EQS49" s="525"/>
      <c r="EQT49" s="525"/>
      <c r="EQU49" s="525"/>
      <c r="EQV49" s="525"/>
      <c r="EQW49" s="525"/>
      <c r="EQX49" s="525"/>
      <c r="EQY49" s="525"/>
      <c r="EQZ49" s="525"/>
      <c r="ERA49" s="525"/>
      <c r="ERB49" s="525"/>
      <c r="ERC49" s="525"/>
      <c r="ERD49" s="525"/>
      <c r="ERE49" s="525"/>
      <c r="ERF49" s="525"/>
      <c r="ERG49" s="525"/>
      <c r="ERH49" s="525"/>
      <c r="ERI49" s="525"/>
      <c r="ERJ49" s="525"/>
      <c r="ERK49" s="525"/>
      <c r="ERL49" s="525"/>
      <c r="ERM49" s="525"/>
      <c r="ERN49" s="525"/>
      <c r="ERO49" s="525"/>
      <c r="ERP49" s="525"/>
      <c r="ERQ49" s="525"/>
      <c r="ERR49" s="525"/>
      <c r="ERS49" s="525"/>
      <c r="ERT49" s="525"/>
      <c r="ERU49" s="525"/>
      <c r="ERV49" s="525"/>
      <c r="ERW49" s="525"/>
      <c r="ERX49" s="525"/>
      <c r="ERY49" s="525"/>
      <c r="ERZ49" s="525"/>
      <c r="ESA49" s="525"/>
      <c r="ESB49" s="525"/>
      <c r="ESC49" s="525"/>
      <c r="ESD49" s="525"/>
      <c r="ESE49" s="525"/>
      <c r="ESF49" s="525"/>
      <c r="ESG49" s="525"/>
      <c r="ESH49" s="525"/>
      <c r="ESI49" s="525"/>
      <c r="ESJ49" s="525"/>
      <c r="ESK49" s="525"/>
      <c r="ESL49" s="525"/>
      <c r="ESM49" s="525"/>
      <c r="ESN49" s="525"/>
      <c r="ESO49" s="525"/>
      <c r="ESP49" s="525"/>
      <c r="ESQ49" s="525"/>
      <c r="ESR49" s="525"/>
      <c r="ESS49" s="525"/>
      <c r="EST49" s="525"/>
      <c r="ESU49" s="525"/>
      <c r="ESV49" s="525"/>
      <c r="ESW49" s="525"/>
      <c r="ESX49" s="525"/>
      <c r="ESY49" s="525"/>
      <c r="ESZ49" s="525"/>
      <c r="ETA49" s="525"/>
      <c r="ETB49" s="525"/>
      <c r="ETC49" s="525"/>
      <c r="ETD49" s="525"/>
      <c r="ETE49" s="525"/>
      <c r="ETF49" s="525"/>
      <c r="ETG49" s="525"/>
      <c r="ETH49" s="525"/>
      <c r="ETI49" s="525"/>
      <c r="ETJ49" s="525"/>
      <c r="ETK49" s="525"/>
      <c r="ETL49" s="525"/>
      <c r="ETM49" s="525"/>
      <c r="ETN49" s="525"/>
      <c r="ETO49" s="525"/>
      <c r="ETP49" s="525"/>
      <c r="ETQ49" s="525"/>
      <c r="ETR49" s="525"/>
      <c r="ETS49" s="525"/>
      <c r="ETT49" s="525"/>
      <c r="ETU49" s="525"/>
      <c r="ETV49" s="525"/>
      <c r="ETW49" s="525"/>
      <c r="ETX49" s="525"/>
      <c r="ETY49" s="525"/>
      <c r="ETZ49" s="525"/>
      <c r="EUA49" s="525"/>
      <c r="EUB49" s="525"/>
      <c r="EUC49" s="525"/>
      <c r="EUD49" s="525"/>
      <c r="EUE49" s="525"/>
      <c r="EUF49" s="525"/>
      <c r="EUG49" s="525"/>
      <c r="EUH49" s="525"/>
      <c r="EUI49" s="525"/>
      <c r="EUJ49" s="525"/>
      <c r="EUK49" s="525"/>
      <c r="EUL49" s="525"/>
      <c r="EUM49" s="525"/>
      <c r="EUN49" s="525"/>
      <c r="EUO49" s="525"/>
      <c r="EUP49" s="525"/>
      <c r="EUQ49" s="525"/>
      <c r="EUR49" s="525"/>
      <c r="EUS49" s="525"/>
      <c r="EUT49" s="525"/>
      <c r="EUU49" s="525"/>
      <c r="EUV49" s="525"/>
      <c r="EUW49" s="525"/>
      <c r="EUX49" s="525"/>
      <c r="EUY49" s="525"/>
      <c r="EUZ49" s="525"/>
      <c r="EVA49" s="525"/>
      <c r="EVB49" s="525"/>
      <c r="EVC49" s="525"/>
      <c r="EVD49" s="525"/>
      <c r="EVE49" s="525"/>
      <c r="EVF49" s="525"/>
      <c r="EVG49" s="525"/>
      <c r="EVH49" s="525"/>
      <c r="EVI49" s="525"/>
      <c r="EVJ49" s="525"/>
      <c r="EVK49" s="525"/>
      <c r="EVL49" s="525"/>
      <c r="EVM49" s="525"/>
      <c r="EVN49" s="525"/>
      <c r="EVO49" s="525"/>
      <c r="EVP49" s="525"/>
      <c r="EVQ49" s="525"/>
      <c r="EVR49" s="525"/>
      <c r="EVS49" s="525"/>
      <c r="EVT49" s="525"/>
      <c r="EVU49" s="525"/>
      <c r="EVV49" s="525"/>
      <c r="EVW49" s="525"/>
      <c r="EVX49" s="525"/>
      <c r="EVY49" s="525"/>
      <c r="EVZ49" s="525"/>
      <c r="EWA49" s="525"/>
      <c r="EWB49" s="525"/>
      <c r="EWC49" s="525"/>
      <c r="EWD49" s="525"/>
      <c r="EWE49" s="525"/>
      <c r="EWF49" s="525"/>
      <c r="EWG49" s="525"/>
      <c r="EWH49" s="525"/>
      <c r="EWI49" s="525"/>
      <c r="EWJ49" s="525"/>
      <c r="EWK49" s="525"/>
      <c r="EWL49" s="525"/>
      <c r="EWM49" s="525"/>
      <c r="EWN49" s="525"/>
      <c r="EWO49" s="525"/>
      <c r="EWP49" s="525"/>
      <c r="EWQ49" s="525"/>
      <c r="EWR49" s="525"/>
      <c r="EWS49" s="525"/>
      <c r="EWT49" s="525"/>
      <c r="EWU49" s="525"/>
      <c r="EWV49" s="525"/>
      <c r="EWW49" s="525"/>
      <c r="EWX49" s="525"/>
      <c r="EWY49" s="525"/>
      <c r="EWZ49" s="525"/>
      <c r="EXA49" s="525"/>
      <c r="EXB49" s="525"/>
      <c r="EXC49" s="525"/>
      <c r="EXD49" s="525"/>
      <c r="EXE49" s="525"/>
      <c r="EXF49" s="525"/>
      <c r="EXG49" s="525"/>
      <c r="EXH49" s="525"/>
      <c r="EXI49" s="525"/>
      <c r="EXJ49" s="525"/>
      <c r="EXK49" s="525"/>
      <c r="EXL49" s="525"/>
      <c r="EXM49" s="525"/>
      <c r="EXN49" s="525"/>
      <c r="EXO49" s="525"/>
      <c r="EXP49" s="525"/>
      <c r="EXQ49" s="525"/>
      <c r="EXR49" s="525"/>
      <c r="EXS49" s="525"/>
      <c r="EXT49" s="525"/>
      <c r="EXU49" s="525"/>
      <c r="EXV49" s="525"/>
      <c r="EXW49" s="525"/>
      <c r="EXX49" s="525"/>
      <c r="EXY49" s="525"/>
      <c r="EXZ49" s="525"/>
      <c r="EYA49" s="525"/>
      <c r="EYB49" s="525"/>
      <c r="EYC49" s="525"/>
      <c r="EYD49" s="525"/>
      <c r="EYE49" s="525"/>
      <c r="EYF49" s="525"/>
      <c r="EYG49" s="525"/>
      <c r="EYH49" s="525"/>
      <c r="EYI49" s="525"/>
      <c r="EYJ49" s="525"/>
      <c r="EYK49" s="525"/>
      <c r="EYL49" s="525"/>
      <c r="EYM49" s="525"/>
      <c r="EYN49" s="525"/>
      <c r="EYO49" s="525"/>
      <c r="EYP49" s="525"/>
      <c r="EYQ49" s="525"/>
      <c r="EYR49" s="525"/>
      <c r="EYS49" s="525"/>
      <c r="EYT49" s="525"/>
      <c r="EYU49" s="525"/>
      <c r="EYV49" s="525"/>
      <c r="EYW49" s="525"/>
      <c r="EYX49" s="525"/>
      <c r="EYY49" s="525"/>
      <c r="EYZ49" s="525"/>
      <c r="EZA49" s="525"/>
      <c r="EZB49" s="525"/>
      <c r="EZC49" s="525"/>
      <c r="EZD49" s="525"/>
      <c r="EZE49" s="525"/>
      <c r="EZF49" s="525"/>
      <c r="EZG49" s="525"/>
      <c r="EZH49" s="525"/>
      <c r="EZI49" s="525"/>
      <c r="EZJ49" s="525"/>
      <c r="EZK49" s="525"/>
      <c r="EZL49" s="525"/>
      <c r="EZM49" s="525"/>
      <c r="EZN49" s="525"/>
      <c r="EZO49" s="525"/>
      <c r="EZP49" s="525"/>
      <c r="EZQ49" s="525"/>
      <c r="EZR49" s="525"/>
      <c r="EZS49" s="525"/>
      <c r="EZT49" s="525"/>
      <c r="EZU49" s="525"/>
      <c r="EZV49" s="525"/>
      <c r="EZW49" s="525"/>
      <c r="EZX49" s="525"/>
      <c r="EZY49" s="525"/>
      <c r="EZZ49" s="525"/>
      <c r="FAA49" s="525"/>
      <c r="FAB49" s="525"/>
      <c r="FAC49" s="525"/>
      <c r="FAD49" s="525"/>
      <c r="FAE49" s="525"/>
      <c r="FAF49" s="525"/>
      <c r="FAG49" s="525"/>
      <c r="FAH49" s="525"/>
      <c r="FAI49" s="525"/>
      <c r="FAJ49" s="525"/>
      <c r="FAK49" s="525"/>
      <c r="FAL49" s="525"/>
      <c r="FAM49" s="525"/>
      <c r="FAN49" s="525"/>
      <c r="FAO49" s="525"/>
      <c r="FAP49" s="525"/>
      <c r="FAQ49" s="525"/>
      <c r="FAR49" s="525"/>
      <c r="FAS49" s="525"/>
      <c r="FAT49" s="525"/>
      <c r="FAU49" s="525"/>
      <c r="FAV49" s="525"/>
      <c r="FAW49" s="525"/>
      <c r="FAX49" s="525"/>
      <c r="FAY49" s="525"/>
      <c r="FAZ49" s="525"/>
      <c r="FBA49" s="525"/>
      <c r="FBB49" s="525"/>
      <c r="FBC49" s="525"/>
      <c r="FBD49" s="525"/>
      <c r="FBE49" s="525"/>
      <c r="FBF49" s="525"/>
      <c r="FBG49" s="525"/>
      <c r="FBH49" s="525"/>
      <c r="FBI49" s="525"/>
      <c r="FBJ49" s="525"/>
      <c r="FBK49" s="525"/>
      <c r="FBL49" s="525"/>
      <c r="FBM49" s="525"/>
      <c r="FBN49" s="525"/>
      <c r="FBO49" s="525"/>
      <c r="FBP49" s="525"/>
      <c r="FBQ49" s="525"/>
      <c r="FBR49" s="525"/>
      <c r="FBS49" s="525"/>
      <c r="FBT49" s="525"/>
      <c r="FBU49" s="525"/>
      <c r="FBV49" s="525"/>
      <c r="FBW49" s="525"/>
      <c r="FBX49" s="525"/>
      <c r="FBY49" s="525"/>
      <c r="FBZ49" s="525"/>
      <c r="FCA49" s="525"/>
      <c r="FCB49" s="525"/>
      <c r="FCC49" s="525"/>
      <c r="FCD49" s="525"/>
      <c r="FCE49" s="525"/>
      <c r="FCF49" s="525"/>
      <c r="FCG49" s="525"/>
      <c r="FCH49" s="525"/>
      <c r="FCI49" s="525"/>
      <c r="FCJ49" s="525"/>
      <c r="FCK49" s="525"/>
      <c r="FCL49" s="525"/>
      <c r="FCM49" s="525"/>
      <c r="FCN49" s="525"/>
      <c r="FCO49" s="525"/>
      <c r="FCP49" s="525"/>
      <c r="FCQ49" s="525"/>
      <c r="FCR49" s="525"/>
      <c r="FCS49" s="525"/>
      <c r="FCT49" s="525"/>
      <c r="FCU49" s="525"/>
      <c r="FCV49" s="525"/>
      <c r="FCW49" s="525"/>
      <c r="FCX49" s="525"/>
      <c r="FCY49" s="525"/>
      <c r="FCZ49" s="525"/>
      <c r="FDA49" s="525"/>
      <c r="FDB49" s="525"/>
      <c r="FDC49" s="525"/>
      <c r="FDD49" s="525"/>
      <c r="FDE49" s="525"/>
      <c r="FDF49" s="525"/>
      <c r="FDG49" s="525"/>
      <c r="FDH49" s="525"/>
      <c r="FDI49" s="525"/>
      <c r="FDJ49" s="525"/>
      <c r="FDK49" s="525"/>
      <c r="FDL49" s="525"/>
      <c r="FDM49" s="525"/>
      <c r="FDN49" s="525"/>
      <c r="FDO49" s="525"/>
      <c r="FDP49" s="525"/>
      <c r="FDQ49" s="525"/>
      <c r="FDR49" s="525"/>
      <c r="FDS49" s="525"/>
      <c r="FDT49" s="525"/>
      <c r="FDU49" s="525"/>
      <c r="FDV49" s="525"/>
      <c r="FDW49" s="525"/>
      <c r="FDX49" s="525"/>
      <c r="FDY49" s="525"/>
      <c r="FDZ49" s="525"/>
      <c r="FEA49" s="525"/>
      <c r="FEB49" s="525"/>
      <c r="FEC49" s="525"/>
      <c r="FED49" s="525"/>
      <c r="FEE49" s="525"/>
      <c r="FEF49" s="525"/>
      <c r="FEG49" s="525"/>
      <c r="FEH49" s="525"/>
      <c r="FEI49" s="525"/>
      <c r="FEJ49" s="525"/>
      <c r="FEK49" s="525"/>
      <c r="FEL49" s="525"/>
      <c r="FEM49" s="525"/>
      <c r="FEN49" s="525"/>
      <c r="FEO49" s="525"/>
      <c r="FEP49" s="525"/>
      <c r="FEQ49" s="525"/>
      <c r="FER49" s="525"/>
      <c r="FES49" s="525"/>
      <c r="FET49" s="525"/>
      <c r="FEU49" s="525"/>
      <c r="FEV49" s="525"/>
      <c r="FEW49" s="525"/>
      <c r="FEX49" s="525"/>
      <c r="FEY49" s="525"/>
      <c r="FEZ49" s="525"/>
      <c r="FFA49" s="525"/>
      <c r="FFB49" s="525"/>
      <c r="FFC49" s="525"/>
      <c r="FFD49" s="525"/>
      <c r="FFE49" s="525"/>
      <c r="FFF49" s="525"/>
      <c r="FFG49" s="525"/>
      <c r="FFH49" s="525"/>
      <c r="FFI49" s="525"/>
      <c r="FFJ49" s="525"/>
      <c r="FFK49" s="525"/>
      <c r="FFL49" s="525"/>
      <c r="FFM49" s="525"/>
      <c r="FFN49" s="525"/>
      <c r="FFO49" s="525"/>
      <c r="FFP49" s="525"/>
      <c r="FFQ49" s="525"/>
      <c r="FFR49" s="525"/>
      <c r="FFS49" s="525"/>
      <c r="FFT49" s="525"/>
      <c r="FFU49" s="525"/>
      <c r="FFV49" s="525"/>
      <c r="FFW49" s="525"/>
      <c r="FFX49" s="525"/>
      <c r="FFY49" s="525"/>
      <c r="FFZ49" s="525"/>
      <c r="FGA49" s="525"/>
      <c r="FGB49" s="525"/>
      <c r="FGC49" s="525"/>
      <c r="FGD49" s="525"/>
      <c r="FGE49" s="525"/>
      <c r="FGF49" s="525"/>
      <c r="FGG49" s="525"/>
      <c r="FGH49" s="525"/>
      <c r="FGI49" s="525"/>
      <c r="FGJ49" s="525"/>
      <c r="FGK49" s="525"/>
      <c r="FGL49" s="525"/>
      <c r="FGM49" s="525"/>
      <c r="FGN49" s="525"/>
      <c r="FGO49" s="525"/>
      <c r="FGP49" s="525"/>
      <c r="FGQ49" s="525"/>
      <c r="FGR49" s="525"/>
      <c r="FGS49" s="525"/>
      <c r="FGT49" s="525"/>
      <c r="FGU49" s="525"/>
      <c r="FGV49" s="525"/>
      <c r="FGW49" s="525"/>
      <c r="FGX49" s="525"/>
      <c r="FGY49" s="525"/>
      <c r="FGZ49" s="525"/>
      <c r="FHA49" s="525"/>
      <c r="FHB49" s="525"/>
      <c r="FHC49" s="525"/>
      <c r="FHD49" s="525"/>
      <c r="FHE49" s="525"/>
      <c r="FHF49" s="525"/>
      <c r="FHG49" s="525"/>
      <c r="FHH49" s="525"/>
      <c r="FHI49" s="525"/>
      <c r="FHJ49" s="525"/>
      <c r="FHK49" s="525"/>
      <c r="FHL49" s="525"/>
      <c r="FHM49" s="525"/>
      <c r="FHN49" s="525"/>
      <c r="FHO49" s="525"/>
      <c r="FHP49" s="525"/>
      <c r="FHQ49" s="525"/>
      <c r="FHR49" s="525"/>
      <c r="FHS49" s="525"/>
      <c r="FHT49" s="525"/>
      <c r="FHU49" s="525"/>
      <c r="FHV49" s="525"/>
      <c r="FHW49" s="525"/>
      <c r="FHX49" s="525"/>
      <c r="FHY49" s="525"/>
      <c r="FHZ49" s="525"/>
      <c r="FIA49" s="525"/>
      <c r="FIB49" s="525"/>
      <c r="FIC49" s="525"/>
      <c r="FID49" s="525"/>
      <c r="FIE49" s="525"/>
      <c r="FIF49" s="525"/>
      <c r="FIG49" s="525"/>
      <c r="FIH49" s="525"/>
      <c r="FII49" s="525"/>
      <c r="FIJ49" s="525"/>
      <c r="FIK49" s="525"/>
      <c r="FIL49" s="525"/>
      <c r="FIM49" s="525"/>
      <c r="FIN49" s="525"/>
      <c r="FIO49" s="525"/>
      <c r="FIP49" s="525"/>
      <c r="FIQ49" s="525"/>
      <c r="FIR49" s="525"/>
      <c r="FIS49" s="525"/>
      <c r="FIT49" s="525"/>
      <c r="FIU49" s="525"/>
      <c r="FIV49" s="525"/>
      <c r="FIW49" s="525"/>
      <c r="FIX49" s="525"/>
      <c r="FIY49" s="525"/>
      <c r="FIZ49" s="525"/>
      <c r="FJA49" s="525"/>
      <c r="FJB49" s="525"/>
      <c r="FJC49" s="525"/>
      <c r="FJD49" s="525"/>
      <c r="FJE49" s="525"/>
      <c r="FJF49" s="525"/>
      <c r="FJG49" s="525"/>
      <c r="FJH49" s="525"/>
      <c r="FJI49" s="525"/>
      <c r="FJJ49" s="525"/>
      <c r="FJK49" s="525"/>
      <c r="FJL49" s="525"/>
      <c r="FJM49" s="525"/>
      <c r="FJN49" s="525"/>
      <c r="FJO49" s="525"/>
      <c r="FJP49" s="525"/>
      <c r="FJQ49" s="525"/>
      <c r="FJR49" s="525"/>
      <c r="FJS49" s="525"/>
      <c r="FJT49" s="525"/>
      <c r="FJU49" s="525"/>
      <c r="FJV49" s="525"/>
      <c r="FJW49" s="525"/>
      <c r="FJX49" s="525"/>
      <c r="FJY49" s="525"/>
      <c r="FJZ49" s="525"/>
      <c r="FKA49" s="525"/>
      <c r="FKB49" s="525"/>
      <c r="FKC49" s="525"/>
      <c r="FKD49" s="525"/>
      <c r="FKE49" s="525"/>
      <c r="FKF49" s="525"/>
      <c r="FKG49" s="525"/>
      <c r="FKH49" s="525"/>
      <c r="FKI49" s="525"/>
      <c r="FKJ49" s="525"/>
      <c r="FKK49" s="525"/>
      <c r="FKL49" s="525"/>
      <c r="FKM49" s="525"/>
      <c r="FKN49" s="525"/>
      <c r="FKO49" s="525"/>
      <c r="FKP49" s="525"/>
      <c r="FKQ49" s="525"/>
      <c r="FKR49" s="525"/>
      <c r="FKS49" s="525"/>
      <c r="FKT49" s="525"/>
      <c r="FKU49" s="525"/>
      <c r="FKV49" s="525"/>
      <c r="FKW49" s="525"/>
      <c r="FKX49" s="525"/>
      <c r="FKY49" s="525"/>
      <c r="FKZ49" s="525"/>
      <c r="FLA49" s="525"/>
      <c r="FLB49" s="525"/>
      <c r="FLC49" s="525"/>
      <c r="FLD49" s="525"/>
      <c r="FLE49" s="525"/>
      <c r="FLF49" s="525"/>
      <c r="FLG49" s="525"/>
      <c r="FLH49" s="525"/>
      <c r="FLI49" s="525"/>
      <c r="FLJ49" s="525"/>
      <c r="FLK49" s="525"/>
      <c r="FLL49" s="525"/>
      <c r="FLM49" s="525"/>
      <c r="FLN49" s="525"/>
      <c r="FLO49" s="525"/>
      <c r="FLP49" s="525"/>
      <c r="FLQ49" s="525"/>
      <c r="FLR49" s="525"/>
      <c r="FLS49" s="525"/>
      <c r="FLT49" s="525"/>
      <c r="FLU49" s="525"/>
      <c r="FLV49" s="525"/>
      <c r="FLW49" s="525"/>
      <c r="FLX49" s="525"/>
      <c r="FLY49" s="525"/>
      <c r="FLZ49" s="525"/>
      <c r="FMA49" s="525"/>
      <c r="FMB49" s="525"/>
      <c r="FMC49" s="525"/>
      <c r="FMD49" s="525"/>
      <c r="FME49" s="525"/>
      <c r="FMF49" s="525"/>
      <c r="FMG49" s="525"/>
      <c r="FMH49" s="525"/>
      <c r="FMI49" s="525"/>
      <c r="FMJ49" s="525"/>
      <c r="FMK49" s="525"/>
      <c r="FML49" s="525"/>
      <c r="FMM49" s="525"/>
      <c r="FMN49" s="525"/>
      <c r="FMO49" s="525"/>
      <c r="FMP49" s="525"/>
      <c r="FMQ49" s="525"/>
      <c r="FMR49" s="525"/>
      <c r="FMS49" s="525"/>
      <c r="FMT49" s="525"/>
      <c r="FMU49" s="525"/>
      <c r="FMV49" s="525"/>
      <c r="FMW49" s="525"/>
      <c r="FMX49" s="525"/>
      <c r="FMY49" s="525"/>
      <c r="FMZ49" s="525"/>
      <c r="FNA49" s="525"/>
      <c r="FNB49" s="525"/>
      <c r="FNC49" s="525"/>
      <c r="FND49" s="525"/>
      <c r="FNE49" s="525"/>
      <c r="FNF49" s="525"/>
      <c r="FNG49" s="525"/>
      <c r="FNH49" s="525"/>
      <c r="FNI49" s="525"/>
      <c r="FNJ49" s="525"/>
      <c r="FNK49" s="525"/>
      <c r="FNL49" s="525"/>
      <c r="FNM49" s="525"/>
      <c r="FNN49" s="525"/>
      <c r="FNO49" s="525"/>
      <c r="FNP49" s="525"/>
      <c r="FNQ49" s="525"/>
      <c r="FNR49" s="525"/>
      <c r="FNS49" s="525"/>
      <c r="FNT49" s="525"/>
      <c r="FNU49" s="525"/>
      <c r="FNV49" s="525"/>
      <c r="FNW49" s="525"/>
      <c r="FNX49" s="525"/>
      <c r="FNY49" s="525"/>
      <c r="FNZ49" s="525"/>
      <c r="FOA49" s="525"/>
      <c r="FOB49" s="525"/>
      <c r="FOC49" s="525"/>
      <c r="FOD49" s="525"/>
      <c r="FOE49" s="525"/>
      <c r="FOF49" s="525"/>
      <c r="FOG49" s="525"/>
      <c r="FOH49" s="525"/>
      <c r="FOI49" s="525"/>
      <c r="FOJ49" s="525"/>
      <c r="FOK49" s="525"/>
      <c r="FOL49" s="525"/>
      <c r="FOM49" s="525"/>
      <c r="FON49" s="525"/>
      <c r="FOO49" s="525"/>
      <c r="FOP49" s="525"/>
      <c r="FOQ49" s="525"/>
      <c r="FOR49" s="525"/>
      <c r="FOS49" s="525"/>
      <c r="FOT49" s="525"/>
      <c r="FOU49" s="525"/>
      <c r="FOV49" s="525"/>
      <c r="FOW49" s="525"/>
      <c r="FOX49" s="525"/>
      <c r="FOY49" s="525"/>
      <c r="FOZ49" s="525"/>
      <c r="FPA49" s="525"/>
      <c r="FPB49" s="525"/>
      <c r="FPC49" s="525"/>
      <c r="FPD49" s="525"/>
      <c r="FPE49" s="525"/>
      <c r="FPF49" s="525"/>
      <c r="FPG49" s="525"/>
      <c r="FPH49" s="525"/>
      <c r="FPI49" s="525"/>
      <c r="FPJ49" s="525"/>
      <c r="FPK49" s="525"/>
      <c r="FPL49" s="525"/>
      <c r="FPM49" s="525"/>
      <c r="FPN49" s="525"/>
      <c r="FPO49" s="525"/>
      <c r="FPP49" s="525"/>
      <c r="FPQ49" s="525"/>
      <c r="FPR49" s="525"/>
      <c r="FPS49" s="525"/>
      <c r="FPT49" s="525"/>
      <c r="FPU49" s="525"/>
      <c r="FPV49" s="525"/>
      <c r="FPW49" s="525"/>
      <c r="FPX49" s="525"/>
      <c r="FPY49" s="525"/>
      <c r="FPZ49" s="525"/>
      <c r="FQA49" s="525"/>
      <c r="FQB49" s="525"/>
      <c r="FQC49" s="525"/>
      <c r="FQD49" s="525"/>
      <c r="FQE49" s="525"/>
      <c r="FQF49" s="525"/>
      <c r="FQG49" s="525"/>
      <c r="FQH49" s="525"/>
      <c r="FQI49" s="525"/>
      <c r="FQJ49" s="525"/>
      <c r="FQK49" s="525"/>
      <c r="FQL49" s="525"/>
      <c r="FQM49" s="525"/>
      <c r="FQN49" s="525"/>
      <c r="FQO49" s="525"/>
      <c r="FQP49" s="525"/>
      <c r="FQQ49" s="525"/>
      <c r="FQR49" s="525"/>
      <c r="FQS49" s="525"/>
      <c r="FQT49" s="525"/>
      <c r="FQU49" s="525"/>
      <c r="FQV49" s="525"/>
      <c r="FQW49" s="525"/>
      <c r="FQX49" s="525"/>
      <c r="FQY49" s="525"/>
      <c r="FQZ49" s="525"/>
      <c r="FRA49" s="525"/>
      <c r="FRB49" s="525"/>
      <c r="FRC49" s="525"/>
      <c r="FRD49" s="525"/>
      <c r="FRE49" s="525"/>
      <c r="FRF49" s="525"/>
      <c r="FRG49" s="525"/>
      <c r="FRH49" s="525"/>
      <c r="FRI49" s="525"/>
      <c r="FRJ49" s="525"/>
      <c r="FRK49" s="525"/>
      <c r="FRL49" s="525"/>
      <c r="FRM49" s="525"/>
      <c r="FRN49" s="525"/>
      <c r="FRO49" s="525"/>
      <c r="FRP49" s="525"/>
      <c r="FRQ49" s="525"/>
      <c r="FRR49" s="525"/>
      <c r="FRS49" s="525"/>
      <c r="FRT49" s="525"/>
      <c r="FRU49" s="525"/>
      <c r="FRV49" s="525"/>
      <c r="FRW49" s="525"/>
      <c r="FRX49" s="525"/>
      <c r="FRY49" s="525"/>
      <c r="FRZ49" s="525"/>
      <c r="FSA49" s="525"/>
      <c r="FSB49" s="525"/>
      <c r="FSC49" s="525"/>
      <c r="FSD49" s="525"/>
      <c r="FSE49" s="525"/>
      <c r="FSF49" s="525"/>
      <c r="FSG49" s="525"/>
      <c r="FSH49" s="525"/>
      <c r="FSI49" s="525"/>
      <c r="FSJ49" s="525"/>
      <c r="FSK49" s="525"/>
      <c r="FSL49" s="525"/>
      <c r="FSM49" s="525"/>
      <c r="FSN49" s="525"/>
      <c r="FSO49" s="525"/>
      <c r="FSP49" s="525"/>
      <c r="FSQ49" s="525"/>
      <c r="FSR49" s="525"/>
      <c r="FSS49" s="525"/>
      <c r="FST49" s="525"/>
      <c r="FSU49" s="525"/>
      <c r="FSV49" s="525"/>
      <c r="FSW49" s="525"/>
      <c r="FSX49" s="525"/>
      <c r="FSY49" s="525"/>
      <c r="FSZ49" s="525"/>
      <c r="FTA49" s="525"/>
      <c r="FTB49" s="525"/>
      <c r="FTC49" s="525"/>
      <c r="FTD49" s="525"/>
      <c r="FTE49" s="525"/>
      <c r="FTF49" s="525"/>
      <c r="FTG49" s="525"/>
      <c r="FTH49" s="525"/>
      <c r="FTI49" s="525"/>
      <c r="FTJ49" s="525"/>
      <c r="FTK49" s="525"/>
      <c r="FTL49" s="525"/>
      <c r="FTM49" s="525"/>
      <c r="FTN49" s="525"/>
      <c r="FTO49" s="525"/>
      <c r="FTP49" s="525"/>
      <c r="FTQ49" s="525"/>
      <c r="FTR49" s="525"/>
      <c r="FTS49" s="525"/>
      <c r="FTT49" s="525"/>
      <c r="FTU49" s="525"/>
      <c r="FTV49" s="525"/>
      <c r="FTW49" s="525"/>
      <c r="FTX49" s="525"/>
      <c r="FTY49" s="525"/>
      <c r="FTZ49" s="525"/>
      <c r="FUA49" s="525"/>
      <c r="FUB49" s="525"/>
      <c r="FUC49" s="525"/>
      <c r="FUD49" s="525"/>
      <c r="FUE49" s="525"/>
      <c r="FUF49" s="525"/>
      <c r="FUG49" s="525"/>
      <c r="FUH49" s="525"/>
      <c r="FUI49" s="525"/>
      <c r="FUJ49" s="525"/>
      <c r="FUK49" s="525"/>
      <c r="FUL49" s="525"/>
      <c r="FUM49" s="525"/>
      <c r="FUN49" s="525"/>
      <c r="FUO49" s="525"/>
      <c r="FUP49" s="525"/>
      <c r="FUQ49" s="525"/>
      <c r="FUR49" s="525"/>
      <c r="FUS49" s="525"/>
      <c r="FUT49" s="525"/>
      <c r="FUU49" s="525"/>
      <c r="FUV49" s="525"/>
      <c r="FUW49" s="525"/>
      <c r="FUX49" s="525"/>
      <c r="FUY49" s="525"/>
      <c r="FUZ49" s="525"/>
      <c r="FVA49" s="525"/>
      <c r="FVB49" s="525"/>
      <c r="FVC49" s="525"/>
      <c r="FVD49" s="525"/>
      <c r="FVE49" s="525"/>
      <c r="FVF49" s="525"/>
      <c r="FVG49" s="525"/>
      <c r="FVH49" s="525"/>
      <c r="FVI49" s="525"/>
      <c r="FVJ49" s="525"/>
      <c r="FVK49" s="525"/>
      <c r="FVL49" s="525"/>
      <c r="FVM49" s="525"/>
      <c r="FVN49" s="525"/>
      <c r="FVO49" s="525"/>
      <c r="FVP49" s="525"/>
      <c r="FVQ49" s="525"/>
      <c r="FVR49" s="525"/>
      <c r="FVS49" s="525"/>
      <c r="FVT49" s="525"/>
      <c r="FVU49" s="525"/>
      <c r="FVV49" s="525"/>
      <c r="FVW49" s="525"/>
      <c r="FVX49" s="525"/>
      <c r="FVY49" s="525"/>
      <c r="FVZ49" s="525"/>
      <c r="FWA49" s="525"/>
      <c r="FWB49" s="525"/>
      <c r="FWC49" s="525"/>
      <c r="FWD49" s="525"/>
      <c r="FWE49" s="525"/>
      <c r="FWF49" s="525"/>
      <c r="FWG49" s="525"/>
      <c r="FWH49" s="525"/>
      <c r="FWI49" s="525"/>
      <c r="FWJ49" s="525"/>
      <c r="FWK49" s="525"/>
      <c r="FWL49" s="525"/>
      <c r="FWM49" s="525"/>
      <c r="FWN49" s="525"/>
      <c r="FWO49" s="525"/>
      <c r="FWP49" s="525"/>
      <c r="FWQ49" s="525"/>
      <c r="FWR49" s="525"/>
      <c r="FWS49" s="525"/>
      <c r="FWT49" s="525"/>
      <c r="FWU49" s="525"/>
      <c r="FWV49" s="525"/>
      <c r="FWW49" s="525"/>
      <c r="FWX49" s="525"/>
      <c r="FWY49" s="525"/>
      <c r="FWZ49" s="525"/>
      <c r="FXA49" s="525"/>
      <c r="FXB49" s="525"/>
      <c r="FXC49" s="525"/>
      <c r="FXD49" s="525"/>
      <c r="FXE49" s="525"/>
      <c r="FXF49" s="525"/>
      <c r="FXG49" s="525"/>
      <c r="FXH49" s="525"/>
      <c r="FXI49" s="525"/>
      <c r="FXJ49" s="525"/>
      <c r="FXK49" s="525"/>
      <c r="FXL49" s="525"/>
      <c r="FXM49" s="525"/>
      <c r="FXN49" s="525"/>
      <c r="FXO49" s="525"/>
      <c r="FXP49" s="525"/>
      <c r="FXQ49" s="525"/>
      <c r="FXR49" s="525"/>
      <c r="FXS49" s="525"/>
      <c r="FXT49" s="525"/>
      <c r="FXU49" s="525"/>
      <c r="FXV49" s="525"/>
      <c r="FXW49" s="525"/>
      <c r="FXX49" s="525"/>
      <c r="FXY49" s="525"/>
      <c r="FXZ49" s="525"/>
      <c r="FYA49" s="525"/>
      <c r="FYB49" s="525"/>
      <c r="FYC49" s="525"/>
      <c r="FYD49" s="525"/>
      <c r="FYE49" s="525"/>
      <c r="FYF49" s="525"/>
      <c r="FYG49" s="525"/>
      <c r="FYH49" s="525"/>
      <c r="FYI49" s="525"/>
      <c r="FYJ49" s="525"/>
      <c r="FYK49" s="525"/>
      <c r="FYL49" s="525"/>
      <c r="FYM49" s="525"/>
      <c r="FYN49" s="525"/>
      <c r="FYO49" s="525"/>
      <c r="FYP49" s="525"/>
      <c r="FYQ49" s="525"/>
      <c r="FYR49" s="525"/>
      <c r="FYS49" s="525"/>
      <c r="FYT49" s="525"/>
      <c r="FYU49" s="525"/>
      <c r="FYV49" s="525"/>
      <c r="FYW49" s="525"/>
      <c r="FYX49" s="525"/>
      <c r="FYY49" s="525"/>
      <c r="FYZ49" s="525"/>
      <c r="FZA49" s="525"/>
      <c r="FZB49" s="525"/>
      <c r="FZC49" s="525"/>
      <c r="FZD49" s="525"/>
      <c r="FZE49" s="525"/>
      <c r="FZF49" s="525"/>
      <c r="FZG49" s="525"/>
      <c r="FZH49" s="525"/>
      <c r="FZI49" s="525"/>
      <c r="FZJ49" s="525"/>
      <c r="FZK49" s="525"/>
      <c r="FZL49" s="525"/>
      <c r="FZM49" s="525"/>
      <c r="FZN49" s="525"/>
      <c r="FZO49" s="525"/>
      <c r="FZP49" s="525"/>
      <c r="FZQ49" s="525"/>
      <c r="FZR49" s="525"/>
      <c r="FZS49" s="525"/>
      <c r="FZT49" s="525"/>
      <c r="FZU49" s="525"/>
      <c r="FZV49" s="525"/>
      <c r="FZW49" s="525"/>
      <c r="FZX49" s="525"/>
      <c r="FZY49" s="525"/>
      <c r="FZZ49" s="525"/>
      <c r="GAA49" s="525"/>
      <c r="GAB49" s="525"/>
      <c r="GAC49" s="525"/>
      <c r="GAD49" s="525"/>
      <c r="GAE49" s="525"/>
      <c r="GAF49" s="525"/>
      <c r="GAG49" s="525"/>
      <c r="GAH49" s="525"/>
      <c r="GAI49" s="525"/>
      <c r="GAJ49" s="525"/>
      <c r="GAK49" s="525"/>
      <c r="GAL49" s="525"/>
      <c r="GAM49" s="525"/>
      <c r="GAN49" s="525"/>
      <c r="GAO49" s="525"/>
      <c r="GAP49" s="525"/>
      <c r="GAQ49" s="525"/>
      <c r="GAR49" s="525"/>
      <c r="GAS49" s="525"/>
      <c r="GAT49" s="525"/>
      <c r="GAU49" s="525"/>
      <c r="GAV49" s="525"/>
      <c r="GAW49" s="525"/>
      <c r="GAX49" s="525"/>
      <c r="GAY49" s="525"/>
      <c r="GAZ49" s="525"/>
      <c r="GBA49" s="525"/>
      <c r="GBB49" s="525"/>
      <c r="GBC49" s="525"/>
      <c r="GBD49" s="525"/>
      <c r="GBE49" s="525"/>
      <c r="GBF49" s="525"/>
      <c r="GBG49" s="525"/>
      <c r="GBH49" s="525"/>
      <c r="GBI49" s="525"/>
      <c r="GBJ49" s="525"/>
      <c r="GBK49" s="525"/>
      <c r="GBL49" s="525"/>
      <c r="GBM49" s="525"/>
      <c r="GBN49" s="525"/>
      <c r="GBO49" s="525"/>
      <c r="GBP49" s="525"/>
      <c r="GBQ49" s="525"/>
      <c r="GBR49" s="525"/>
      <c r="GBS49" s="525"/>
      <c r="GBT49" s="525"/>
      <c r="GBU49" s="525"/>
      <c r="GBV49" s="525"/>
      <c r="GBW49" s="525"/>
      <c r="GBX49" s="525"/>
      <c r="GBY49" s="525"/>
      <c r="GBZ49" s="525"/>
      <c r="GCA49" s="525"/>
      <c r="GCB49" s="525"/>
      <c r="GCC49" s="525"/>
      <c r="GCD49" s="525"/>
      <c r="GCE49" s="525"/>
      <c r="GCF49" s="525"/>
      <c r="GCG49" s="525"/>
      <c r="GCH49" s="525"/>
      <c r="GCI49" s="525"/>
      <c r="GCJ49" s="525"/>
      <c r="GCK49" s="525"/>
      <c r="GCL49" s="525"/>
      <c r="GCM49" s="525"/>
      <c r="GCN49" s="525"/>
      <c r="GCO49" s="525"/>
      <c r="GCP49" s="525"/>
      <c r="GCQ49" s="525"/>
      <c r="GCR49" s="525"/>
      <c r="GCS49" s="525"/>
      <c r="GCT49" s="525"/>
      <c r="GCU49" s="525"/>
      <c r="GCV49" s="525"/>
      <c r="GCW49" s="525"/>
      <c r="GCX49" s="525"/>
      <c r="GCY49" s="525"/>
      <c r="GCZ49" s="525"/>
      <c r="GDA49" s="525"/>
      <c r="GDB49" s="525"/>
      <c r="GDC49" s="525"/>
      <c r="GDD49" s="525"/>
      <c r="GDE49" s="525"/>
      <c r="GDF49" s="525"/>
      <c r="GDG49" s="525"/>
      <c r="GDH49" s="525"/>
      <c r="GDI49" s="525"/>
      <c r="GDJ49" s="525"/>
      <c r="GDK49" s="525"/>
      <c r="GDL49" s="525"/>
      <c r="GDM49" s="525"/>
      <c r="GDN49" s="525"/>
      <c r="GDO49" s="525"/>
      <c r="GDP49" s="525"/>
      <c r="GDQ49" s="525"/>
      <c r="GDR49" s="525"/>
      <c r="GDS49" s="525"/>
      <c r="GDT49" s="525"/>
      <c r="GDU49" s="525"/>
      <c r="GDV49" s="525"/>
      <c r="GDW49" s="525"/>
      <c r="GDX49" s="525"/>
      <c r="GDY49" s="525"/>
      <c r="GDZ49" s="525"/>
      <c r="GEA49" s="525"/>
      <c r="GEB49" s="525"/>
      <c r="GEC49" s="525"/>
      <c r="GED49" s="525"/>
      <c r="GEE49" s="525"/>
      <c r="GEF49" s="525"/>
      <c r="GEG49" s="525"/>
      <c r="GEH49" s="525"/>
      <c r="GEI49" s="525"/>
      <c r="GEJ49" s="525"/>
      <c r="GEK49" s="525"/>
      <c r="GEL49" s="525"/>
      <c r="GEM49" s="525"/>
      <c r="GEN49" s="525"/>
      <c r="GEO49" s="525"/>
      <c r="GEP49" s="525"/>
      <c r="GEQ49" s="525"/>
      <c r="GER49" s="525"/>
      <c r="GES49" s="525"/>
      <c r="GET49" s="525"/>
      <c r="GEU49" s="525"/>
      <c r="GEV49" s="525"/>
      <c r="GEW49" s="525"/>
      <c r="GEX49" s="525"/>
      <c r="GEY49" s="525"/>
      <c r="GEZ49" s="525"/>
      <c r="GFA49" s="525"/>
      <c r="GFB49" s="525"/>
      <c r="GFC49" s="525"/>
      <c r="GFD49" s="525"/>
      <c r="GFE49" s="525"/>
      <c r="GFF49" s="525"/>
      <c r="GFG49" s="525"/>
      <c r="GFH49" s="525"/>
      <c r="GFI49" s="525"/>
      <c r="GFJ49" s="525"/>
      <c r="GFK49" s="525"/>
      <c r="GFL49" s="525"/>
      <c r="GFM49" s="525"/>
      <c r="GFN49" s="525"/>
      <c r="GFO49" s="525"/>
      <c r="GFP49" s="525"/>
      <c r="GFQ49" s="525"/>
      <c r="GFR49" s="525"/>
      <c r="GFS49" s="525"/>
      <c r="GFT49" s="525"/>
      <c r="GFU49" s="525"/>
      <c r="GFV49" s="525"/>
      <c r="GFW49" s="525"/>
      <c r="GFX49" s="525"/>
      <c r="GFY49" s="525"/>
      <c r="GFZ49" s="525"/>
      <c r="GGA49" s="525"/>
      <c r="GGB49" s="525"/>
      <c r="GGC49" s="525"/>
      <c r="GGD49" s="525"/>
      <c r="GGE49" s="525"/>
      <c r="GGF49" s="525"/>
      <c r="GGG49" s="525"/>
      <c r="GGH49" s="525"/>
      <c r="GGI49" s="525"/>
      <c r="GGJ49" s="525"/>
      <c r="GGK49" s="525"/>
      <c r="GGL49" s="525"/>
      <c r="GGM49" s="525"/>
      <c r="GGN49" s="525"/>
      <c r="GGO49" s="525"/>
      <c r="GGP49" s="525"/>
      <c r="GGQ49" s="525"/>
      <c r="GGR49" s="525"/>
      <c r="GGS49" s="525"/>
      <c r="GGT49" s="525"/>
      <c r="GGU49" s="525"/>
      <c r="GGV49" s="525"/>
      <c r="GGW49" s="525"/>
      <c r="GGX49" s="525"/>
      <c r="GGY49" s="525"/>
      <c r="GGZ49" s="525"/>
      <c r="GHA49" s="525"/>
      <c r="GHB49" s="525"/>
      <c r="GHC49" s="525"/>
      <c r="GHD49" s="525"/>
      <c r="GHE49" s="525"/>
      <c r="GHF49" s="525"/>
      <c r="GHG49" s="525"/>
      <c r="GHH49" s="525"/>
      <c r="GHI49" s="525"/>
      <c r="GHJ49" s="525"/>
      <c r="GHK49" s="525"/>
      <c r="GHL49" s="525"/>
      <c r="GHM49" s="525"/>
      <c r="GHN49" s="525"/>
      <c r="GHO49" s="525"/>
      <c r="GHP49" s="525"/>
      <c r="GHQ49" s="525"/>
      <c r="GHR49" s="525"/>
      <c r="GHS49" s="525"/>
      <c r="GHT49" s="525"/>
      <c r="GHU49" s="525"/>
      <c r="GHV49" s="525"/>
      <c r="GHW49" s="525"/>
      <c r="GHX49" s="525"/>
      <c r="GHY49" s="525"/>
      <c r="GHZ49" s="525"/>
      <c r="GIA49" s="525"/>
      <c r="GIB49" s="525"/>
      <c r="GIC49" s="525"/>
      <c r="GID49" s="525"/>
      <c r="GIE49" s="525"/>
      <c r="GIF49" s="525"/>
      <c r="GIG49" s="525"/>
      <c r="GIH49" s="525"/>
      <c r="GII49" s="525"/>
      <c r="GIJ49" s="525"/>
      <c r="GIK49" s="525"/>
      <c r="GIL49" s="525"/>
      <c r="GIM49" s="525"/>
      <c r="GIN49" s="525"/>
      <c r="GIO49" s="525"/>
      <c r="GIP49" s="525"/>
      <c r="GIQ49" s="525"/>
      <c r="GIR49" s="525"/>
      <c r="GIS49" s="525"/>
      <c r="GIT49" s="525"/>
      <c r="GIU49" s="525"/>
      <c r="GIV49" s="525"/>
      <c r="GIW49" s="525"/>
      <c r="GIX49" s="525"/>
      <c r="GIY49" s="525"/>
      <c r="GIZ49" s="525"/>
      <c r="GJA49" s="525"/>
      <c r="GJB49" s="525"/>
      <c r="GJC49" s="525"/>
      <c r="GJD49" s="525"/>
      <c r="GJE49" s="525"/>
      <c r="GJF49" s="525"/>
      <c r="GJG49" s="525"/>
      <c r="GJH49" s="525"/>
      <c r="GJI49" s="525"/>
      <c r="GJJ49" s="525"/>
      <c r="GJK49" s="525"/>
      <c r="GJL49" s="525"/>
      <c r="GJM49" s="525"/>
      <c r="GJN49" s="525"/>
      <c r="GJO49" s="525"/>
      <c r="GJP49" s="525"/>
      <c r="GJQ49" s="525"/>
      <c r="GJR49" s="525"/>
      <c r="GJS49" s="525"/>
      <c r="GJT49" s="525"/>
      <c r="GJU49" s="525"/>
      <c r="GJV49" s="525"/>
      <c r="GJW49" s="525"/>
      <c r="GJX49" s="525"/>
      <c r="GJY49" s="525"/>
      <c r="GJZ49" s="525"/>
      <c r="GKA49" s="525"/>
      <c r="GKB49" s="525"/>
      <c r="GKC49" s="525"/>
      <c r="GKD49" s="525"/>
      <c r="GKE49" s="525"/>
      <c r="GKF49" s="525"/>
      <c r="GKG49" s="525"/>
      <c r="GKH49" s="525"/>
      <c r="GKI49" s="525"/>
      <c r="GKJ49" s="525"/>
      <c r="GKK49" s="525"/>
      <c r="GKL49" s="525"/>
      <c r="GKM49" s="525"/>
      <c r="GKN49" s="525"/>
      <c r="GKO49" s="525"/>
      <c r="GKP49" s="525"/>
      <c r="GKQ49" s="525"/>
      <c r="GKR49" s="525"/>
      <c r="GKS49" s="525"/>
      <c r="GKT49" s="525"/>
      <c r="GKU49" s="525"/>
      <c r="GKV49" s="525"/>
      <c r="GKW49" s="525"/>
      <c r="GKX49" s="525"/>
      <c r="GKY49" s="525"/>
      <c r="GKZ49" s="525"/>
      <c r="GLA49" s="525"/>
      <c r="GLB49" s="525"/>
      <c r="GLC49" s="525"/>
      <c r="GLD49" s="525"/>
      <c r="GLE49" s="525"/>
      <c r="GLF49" s="525"/>
      <c r="GLG49" s="525"/>
      <c r="GLH49" s="525"/>
      <c r="GLI49" s="525"/>
      <c r="GLJ49" s="525"/>
      <c r="GLK49" s="525"/>
      <c r="GLL49" s="525"/>
      <c r="GLM49" s="525"/>
      <c r="GLN49" s="525"/>
      <c r="GLO49" s="525"/>
      <c r="GLP49" s="525"/>
      <c r="GLQ49" s="525"/>
      <c r="GLR49" s="525"/>
      <c r="GLS49" s="525"/>
      <c r="GLT49" s="525"/>
      <c r="GLU49" s="525"/>
      <c r="GLV49" s="525"/>
      <c r="GLW49" s="525"/>
      <c r="GLX49" s="525"/>
      <c r="GLY49" s="525"/>
      <c r="GLZ49" s="525"/>
      <c r="GMA49" s="525"/>
      <c r="GMB49" s="525"/>
      <c r="GMC49" s="525"/>
      <c r="GMD49" s="525"/>
      <c r="GME49" s="525"/>
      <c r="GMF49" s="525"/>
      <c r="GMG49" s="525"/>
      <c r="GMH49" s="525"/>
      <c r="GMI49" s="525"/>
      <c r="GMJ49" s="525"/>
      <c r="GMK49" s="525"/>
      <c r="GML49" s="525"/>
      <c r="GMM49" s="525"/>
      <c r="GMN49" s="525"/>
      <c r="GMO49" s="525"/>
      <c r="GMP49" s="525"/>
      <c r="GMQ49" s="525"/>
      <c r="GMR49" s="525"/>
      <c r="GMS49" s="525"/>
      <c r="GMT49" s="525"/>
      <c r="GMU49" s="525"/>
      <c r="GMV49" s="525"/>
      <c r="GMW49" s="525"/>
      <c r="GMX49" s="525"/>
      <c r="GMY49" s="525"/>
      <c r="GMZ49" s="525"/>
      <c r="GNA49" s="525"/>
      <c r="GNB49" s="525"/>
      <c r="GNC49" s="525"/>
      <c r="GND49" s="525"/>
      <c r="GNE49" s="525"/>
      <c r="GNF49" s="525"/>
      <c r="GNG49" s="525"/>
      <c r="GNH49" s="525"/>
      <c r="GNI49" s="525"/>
      <c r="GNJ49" s="525"/>
      <c r="GNK49" s="525"/>
      <c r="GNL49" s="525"/>
      <c r="GNM49" s="525"/>
      <c r="GNN49" s="525"/>
      <c r="GNO49" s="525"/>
      <c r="GNP49" s="525"/>
      <c r="GNQ49" s="525"/>
      <c r="GNR49" s="525"/>
      <c r="GNS49" s="525"/>
      <c r="GNT49" s="525"/>
      <c r="GNU49" s="525"/>
      <c r="GNV49" s="525"/>
      <c r="GNW49" s="525"/>
      <c r="GNX49" s="525"/>
      <c r="GNY49" s="525"/>
      <c r="GNZ49" s="525"/>
      <c r="GOA49" s="525"/>
      <c r="GOB49" s="525"/>
      <c r="GOC49" s="525"/>
      <c r="GOD49" s="525"/>
      <c r="GOE49" s="525"/>
      <c r="GOF49" s="525"/>
      <c r="GOG49" s="525"/>
      <c r="GOH49" s="525"/>
      <c r="GOI49" s="525"/>
      <c r="GOJ49" s="525"/>
      <c r="GOK49" s="525"/>
      <c r="GOL49" s="525"/>
      <c r="GOM49" s="525"/>
      <c r="GON49" s="525"/>
      <c r="GOO49" s="525"/>
      <c r="GOP49" s="525"/>
      <c r="GOQ49" s="525"/>
      <c r="GOR49" s="525"/>
      <c r="GOS49" s="525"/>
      <c r="GOT49" s="525"/>
      <c r="GOU49" s="525"/>
      <c r="GOV49" s="525"/>
      <c r="GOW49" s="525"/>
      <c r="GOX49" s="525"/>
      <c r="GOY49" s="525"/>
      <c r="GOZ49" s="525"/>
      <c r="GPA49" s="525"/>
      <c r="GPB49" s="525"/>
      <c r="GPC49" s="525"/>
      <c r="GPD49" s="525"/>
      <c r="GPE49" s="525"/>
      <c r="GPF49" s="525"/>
      <c r="GPG49" s="525"/>
      <c r="GPH49" s="525"/>
      <c r="GPI49" s="525"/>
      <c r="GPJ49" s="525"/>
      <c r="GPK49" s="525"/>
      <c r="GPL49" s="525"/>
      <c r="GPM49" s="525"/>
      <c r="GPN49" s="525"/>
      <c r="GPO49" s="525"/>
      <c r="GPP49" s="525"/>
      <c r="GPQ49" s="525"/>
      <c r="GPR49" s="525"/>
      <c r="GPS49" s="525"/>
      <c r="GPT49" s="525"/>
      <c r="GPU49" s="525"/>
      <c r="GPV49" s="525"/>
      <c r="GPW49" s="525"/>
      <c r="GPX49" s="525"/>
      <c r="GPY49" s="525"/>
      <c r="GPZ49" s="525"/>
      <c r="GQA49" s="525"/>
      <c r="GQB49" s="525"/>
      <c r="GQC49" s="525"/>
      <c r="GQD49" s="525"/>
      <c r="GQE49" s="525"/>
      <c r="GQF49" s="525"/>
      <c r="GQG49" s="525"/>
      <c r="GQH49" s="525"/>
      <c r="GQI49" s="525"/>
      <c r="GQJ49" s="525"/>
      <c r="GQK49" s="525"/>
      <c r="GQL49" s="525"/>
      <c r="GQM49" s="525"/>
      <c r="GQN49" s="525"/>
      <c r="GQO49" s="525"/>
      <c r="GQP49" s="525"/>
      <c r="GQQ49" s="525"/>
      <c r="GQR49" s="525"/>
      <c r="GQS49" s="525"/>
      <c r="GQT49" s="525"/>
      <c r="GQU49" s="525"/>
      <c r="GQV49" s="525"/>
      <c r="GQW49" s="525"/>
      <c r="GQX49" s="525"/>
      <c r="GQY49" s="525"/>
      <c r="GQZ49" s="525"/>
      <c r="GRA49" s="525"/>
      <c r="GRB49" s="525"/>
      <c r="GRC49" s="525"/>
      <c r="GRD49" s="525"/>
      <c r="GRE49" s="525"/>
      <c r="GRF49" s="525"/>
      <c r="GRG49" s="525"/>
      <c r="GRH49" s="525"/>
      <c r="GRI49" s="525"/>
      <c r="GRJ49" s="525"/>
      <c r="GRK49" s="525"/>
      <c r="GRL49" s="525"/>
      <c r="GRM49" s="525"/>
      <c r="GRN49" s="525"/>
      <c r="GRO49" s="525"/>
      <c r="GRP49" s="525"/>
      <c r="GRQ49" s="525"/>
      <c r="GRR49" s="525"/>
      <c r="GRS49" s="525"/>
      <c r="GRT49" s="525"/>
      <c r="GRU49" s="525"/>
      <c r="GRV49" s="525"/>
      <c r="GRW49" s="525"/>
      <c r="GRX49" s="525"/>
      <c r="GRY49" s="525"/>
      <c r="GRZ49" s="525"/>
      <c r="GSA49" s="525"/>
      <c r="GSB49" s="525"/>
      <c r="GSC49" s="525"/>
      <c r="GSD49" s="525"/>
      <c r="GSE49" s="525"/>
      <c r="GSF49" s="525"/>
      <c r="GSG49" s="525"/>
      <c r="GSH49" s="525"/>
      <c r="GSI49" s="525"/>
      <c r="GSJ49" s="525"/>
      <c r="GSK49" s="525"/>
      <c r="GSL49" s="525"/>
      <c r="GSM49" s="525"/>
      <c r="GSN49" s="525"/>
      <c r="GSO49" s="525"/>
      <c r="GSP49" s="525"/>
      <c r="GSQ49" s="525"/>
      <c r="GSR49" s="525"/>
      <c r="GSS49" s="525"/>
      <c r="GST49" s="525"/>
      <c r="GSU49" s="525"/>
      <c r="GSV49" s="525"/>
      <c r="GSW49" s="525"/>
      <c r="GSX49" s="525"/>
      <c r="GSY49" s="525"/>
      <c r="GSZ49" s="525"/>
      <c r="GTA49" s="525"/>
      <c r="GTB49" s="525"/>
      <c r="GTC49" s="525"/>
      <c r="GTD49" s="525"/>
      <c r="GTE49" s="525"/>
      <c r="GTF49" s="525"/>
      <c r="GTG49" s="525"/>
      <c r="GTH49" s="525"/>
      <c r="GTI49" s="525"/>
      <c r="GTJ49" s="525"/>
      <c r="GTK49" s="525"/>
      <c r="GTL49" s="525"/>
      <c r="GTM49" s="525"/>
      <c r="GTN49" s="525"/>
      <c r="GTO49" s="525"/>
      <c r="GTP49" s="525"/>
      <c r="GTQ49" s="525"/>
      <c r="GTR49" s="525"/>
      <c r="GTS49" s="525"/>
      <c r="GTT49" s="525"/>
      <c r="GTU49" s="525"/>
      <c r="GTV49" s="525"/>
      <c r="GTW49" s="525"/>
      <c r="GTX49" s="525"/>
      <c r="GTY49" s="525"/>
      <c r="GTZ49" s="525"/>
      <c r="GUA49" s="525"/>
      <c r="GUB49" s="525"/>
      <c r="GUC49" s="525"/>
      <c r="GUD49" s="525"/>
      <c r="GUE49" s="525"/>
      <c r="GUF49" s="525"/>
      <c r="GUG49" s="525"/>
      <c r="GUH49" s="525"/>
      <c r="GUI49" s="525"/>
      <c r="GUJ49" s="525"/>
      <c r="GUK49" s="525"/>
      <c r="GUL49" s="525"/>
      <c r="GUM49" s="525"/>
      <c r="GUN49" s="525"/>
      <c r="GUO49" s="525"/>
      <c r="GUP49" s="525"/>
      <c r="GUQ49" s="525"/>
      <c r="GUR49" s="525"/>
      <c r="GUS49" s="525"/>
      <c r="GUT49" s="525"/>
      <c r="GUU49" s="525"/>
      <c r="GUV49" s="525"/>
      <c r="GUW49" s="525"/>
      <c r="GUX49" s="525"/>
      <c r="GUY49" s="525"/>
      <c r="GUZ49" s="525"/>
      <c r="GVA49" s="525"/>
      <c r="GVB49" s="525"/>
      <c r="GVC49" s="525"/>
      <c r="GVD49" s="525"/>
      <c r="GVE49" s="525"/>
      <c r="GVF49" s="525"/>
      <c r="GVG49" s="525"/>
      <c r="GVH49" s="525"/>
      <c r="GVI49" s="525"/>
      <c r="GVJ49" s="525"/>
      <c r="GVK49" s="525"/>
      <c r="GVL49" s="525"/>
      <c r="GVM49" s="525"/>
      <c r="GVN49" s="525"/>
      <c r="GVO49" s="525"/>
      <c r="GVP49" s="525"/>
      <c r="GVQ49" s="525"/>
      <c r="GVR49" s="525"/>
      <c r="GVS49" s="525"/>
      <c r="GVT49" s="525"/>
      <c r="GVU49" s="525"/>
      <c r="GVV49" s="525"/>
      <c r="GVW49" s="525"/>
      <c r="GVX49" s="525"/>
      <c r="GVY49" s="525"/>
      <c r="GVZ49" s="525"/>
      <c r="GWA49" s="525"/>
      <c r="GWB49" s="525"/>
      <c r="GWC49" s="525"/>
      <c r="GWD49" s="525"/>
      <c r="GWE49" s="525"/>
      <c r="GWF49" s="525"/>
      <c r="GWG49" s="525"/>
      <c r="GWH49" s="525"/>
      <c r="GWI49" s="525"/>
      <c r="GWJ49" s="525"/>
      <c r="GWK49" s="525"/>
      <c r="GWL49" s="525"/>
      <c r="GWM49" s="525"/>
      <c r="GWN49" s="525"/>
      <c r="GWO49" s="525"/>
      <c r="GWP49" s="525"/>
      <c r="GWQ49" s="525"/>
      <c r="GWR49" s="525"/>
      <c r="GWS49" s="525"/>
      <c r="GWT49" s="525"/>
      <c r="GWU49" s="525"/>
      <c r="GWV49" s="525"/>
      <c r="GWW49" s="525"/>
      <c r="GWX49" s="525"/>
      <c r="GWY49" s="525"/>
      <c r="GWZ49" s="525"/>
      <c r="GXA49" s="525"/>
      <c r="GXB49" s="525"/>
      <c r="GXC49" s="525"/>
      <c r="GXD49" s="525"/>
      <c r="GXE49" s="525"/>
      <c r="GXF49" s="525"/>
      <c r="GXG49" s="525"/>
      <c r="GXH49" s="525"/>
      <c r="GXI49" s="525"/>
      <c r="GXJ49" s="525"/>
      <c r="GXK49" s="525"/>
      <c r="GXL49" s="525"/>
      <c r="GXM49" s="525"/>
      <c r="GXN49" s="525"/>
      <c r="GXO49" s="525"/>
      <c r="GXP49" s="525"/>
      <c r="GXQ49" s="525"/>
      <c r="GXR49" s="525"/>
      <c r="GXS49" s="525"/>
      <c r="GXT49" s="525"/>
      <c r="GXU49" s="525"/>
      <c r="GXV49" s="525"/>
      <c r="GXW49" s="525"/>
      <c r="GXX49" s="525"/>
      <c r="GXY49" s="525"/>
      <c r="GXZ49" s="525"/>
      <c r="GYA49" s="525"/>
      <c r="GYB49" s="525"/>
      <c r="GYC49" s="525"/>
      <c r="GYD49" s="525"/>
      <c r="GYE49" s="525"/>
      <c r="GYF49" s="525"/>
      <c r="GYG49" s="525"/>
      <c r="GYH49" s="525"/>
      <c r="GYI49" s="525"/>
      <c r="GYJ49" s="525"/>
      <c r="GYK49" s="525"/>
      <c r="GYL49" s="525"/>
      <c r="GYM49" s="525"/>
      <c r="GYN49" s="525"/>
      <c r="GYO49" s="525"/>
      <c r="GYP49" s="525"/>
      <c r="GYQ49" s="525"/>
      <c r="GYR49" s="525"/>
      <c r="GYS49" s="525"/>
      <c r="GYT49" s="525"/>
      <c r="GYU49" s="525"/>
      <c r="GYV49" s="525"/>
      <c r="GYW49" s="525"/>
      <c r="GYX49" s="525"/>
      <c r="GYY49" s="525"/>
      <c r="GYZ49" s="525"/>
      <c r="GZA49" s="525"/>
      <c r="GZB49" s="525"/>
      <c r="GZC49" s="525"/>
      <c r="GZD49" s="525"/>
      <c r="GZE49" s="525"/>
      <c r="GZF49" s="525"/>
      <c r="GZG49" s="525"/>
      <c r="GZH49" s="525"/>
      <c r="GZI49" s="525"/>
      <c r="GZJ49" s="525"/>
      <c r="GZK49" s="525"/>
      <c r="GZL49" s="525"/>
      <c r="GZM49" s="525"/>
      <c r="GZN49" s="525"/>
      <c r="GZO49" s="525"/>
      <c r="GZP49" s="525"/>
      <c r="GZQ49" s="525"/>
      <c r="GZR49" s="525"/>
      <c r="GZS49" s="525"/>
      <c r="GZT49" s="525"/>
      <c r="GZU49" s="525"/>
      <c r="GZV49" s="525"/>
      <c r="GZW49" s="525"/>
      <c r="GZX49" s="525"/>
      <c r="GZY49" s="525"/>
      <c r="GZZ49" s="525"/>
      <c r="HAA49" s="525"/>
      <c r="HAB49" s="525"/>
      <c r="HAC49" s="525"/>
      <c r="HAD49" s="525"/>
      <c r="HAE49" s="525"/>
      <c r="HAF49" s="525"/>
      <c r="HAG49" s="525"/>
      <c r="HAH49" s="525"/>
      <c r="HAI49" s="525"/>
      <c r="HAJ49" s="525"/>
      <c r="HAK49" s="525"/>
      <c r="HAL49" s="525"/>
      <c r="HAM49" s="525"/>
      <c r="HAN49" s="525"/>
      <c r="HAO49" s="525"/>
      <c r="HAP49" s="525"/>
      <c r="HAQ49" s="525"/>
      <c r="HAR49" s="525"/>
      <c r="HAS49" s="525"/>
      <c r="HAT49" s="525"/>
      <c r="HAU49" s="525"/>
      <c r="HAV49" s="525"/>
      <c r="HAW49" s="525"/>
      <c r="HAX49" s="525"/>
      <c r="HAY49" s="525"/>
      <c r="HAZ49" s="525"/>
      <c r="HBA49" s="525"/>
      <c r="HBB49" s="525"/>
      <c r="HBC49" s="525"/>
      <c r="HBD49" s="525"/>
      <c r="HBE49" s="525"/>
      <c r="HBF49" s="525"/>
      <c r="HBG49" s="525"/>
      <c r="HBH49" s="525"/>
      <c r="HBI49" s="525"/>
      <c r="HBJ49" s="525"/>
      <c r="HBK49" s="525"/>
      <c r="HBL49" s="525"/>
      <c r="HBM49" s="525"/>
      <c r="HBN49" s="525"/>
      <c r="HBO49" s="525"/>
      <c r="HBP49" s="525"/>
      <c r="HBQ49" s="525"/>
      <c r="HBR49" s="525"/>
      <c r="HBS49" s="525"/>
      <c r="HBT49" s="525"/>
      <c r="HBU49" s="525"/>
      <c r="HBV49" s="525"/>
      <c r="HBW49" s="525"/>
      <c r="HBX49" s="525"/>
      <c r="HBY49" s="525"/>
      <c r="HBZ49" s="525"/>
      <c r="HCA49" s="525"/>
      <c r="HCB49" s="525"/>
      <c r="HCC49" s="525"/>
      <c r="HCD49" s="525"/>
      <c r="HCE49" s="525"/>
      <c r="HCF49" s="525"/>
      <c r="HCG49" s="525"/>
      <c r="HCH49" s="525"/>
      <c r="HCI49" s="525"/>
      <c r="HCJ49" s="525"/>
      <c r="HCK49" s="525"/>
      <c r="HCL49" s="525"/>
      <c r="HCM49" s="525"/>
      <c r="HCN49" s="525"/>
      <c r="HCO49" s="525"/>
      <c r="HCP49" s="525"/>
      <c r="HCQ49" s="525"/>
      <c r="HCR49" s="525"/>
      <c r="HCS49" s="525"/>
      <c r="HCT49" s="525"/>
      <c r="HCU49" s="525"/>
      <c r="HCV49" s="525"/>
      <c r="HCW49" s="525"/>
      <c r="HCX49" s="525"/>
      <c r="HCY49" s="525"/>
      <c r="HCZ49" s="525"/>
      <c r="HDA49" s="525"/>
      <c r="HDB49" s="525"/>
      <c r="HDC49" s="525"/>
      <c r="HDD49" s="525"/>
      <c r="HDE49" s="525"/>
      <c r="HDF49" s="525"/>
      <c r="HDG49" s="525"/>
      <c r="HDH49" s="525"/>
      <c r="HDI49" s="525"/>
      <c r="HDJ49" s="525"/>
      <c r="HDK49" s="525"/>
      <c r="HDL49" s="525"/>
      <c r="HDM49" s="525"/>
      <c r="HDN49" s="525"/>
      <c r="HDO49" s="525"/>
      <c r="HDP49" s="525"/>
      <c r="HDQ49" s="525"/>
      <c r="HDR49" s="525"/>
      <c r="HDS49" s="525"/>
      <c r="HDT49" s="525"/>
      <c r="HDU49" s="525"/>
      <c r="HDV49" s="525"/>
      <c r="HDW49" s="525"/>
      <c r="HDX49" s="525"/>
      <c r="HDY49" s="525"/>
      <c r="HDZ49" s="525"/>
      <c r="HEA49" s="525"/>
      <c r="HEB49" s="525"/>
      <c r="HEC49" s="525"/>
      <c r="HED49" s="525"/>
      <c r="HEE49" s="525"/>
      <c r="HEF49" s="525"/>
      <c r="HEG49" s="525"/>
      <c r="HEH49" s="525"/>
      <c r="HEI49" s="525"/>
      <c r="HEJ49" s="525"/>
      <c r="HEK49" s="525"/>
      <c r="HEL49" s="525"/>
      <c r="HEM49" s="525"/>
      <c r="HEN49" s="525"/>
      <c r="HEO49" s="525"/>
      <c r="HEP49" s="525"/>
      <c r="HEQ49" s="525"/>
      <c r="HER49" s="525"/>
      <c r="HES49" s="525"/>
      <c r="HET49" s="525"/>
      <c r="HEU49" s="525"/>
      <c r="HEV49" s="525"/>
      <c r="HEW49" s="525"/>
      <c r="HEX49" s="525"/>
      <c r="HEY49" s="525"/>
      <c r="HEZ49" s="525"/>
      <c r="HFA49" s="525"/>
      <c r="HFB49" s="525"/>
      <c r="HFC49" s="525"/>
      <c r="HFD49" s="525"/>
      <c r="HFE49" s="525"/>
      <c r="HFF49" s="525"/>
      <c r="HFG49" s="525"/>
      <c r="HFH49" s="525"/>
      <c r="HFI49" s="525"/>
      <c r="HFJ49" s="525"/>
      <c r="HFK49" s="525"/>
      <c r="HFL49" s="525"/>
      <c r="HFM49" s="525"/>
      <c r="HFN49" s="525"/>
      <c r="HFO49" s="525"/>
      <c r="HFP49" s="525"/>
      <c r="HFQ49" s="525"/>
      <c r="HFR49" s="525"/>
      <c r="HFS49" s="525"/>
      <c r="HFT49" s="525"/>
      <c r="HFU49" s="525"/>
      <c r="HFV49" s="525"/>
      <c r="HFW49" s="525"/>
      <c r="HFX49" s="525"/>
      <c r="HFY49" s="525"/>
      <c r="HFZ49" s="525"/>
      <c r="HGA49" s="525"/>
      <c r="HGB49" s="525"/>
      <c r="HGC49" s="525"/>
      <c r="HGD49" s="525"/>
      <c r="HGE49" s="525"/>
      <c r="HGF49" s="525"/>
      <c r="HGG49" s="525"/>
      <c r="HGH49" s="525"/>
      <c r="HGI49" s="525"/>
      <c r="HGJ49" s="525"/>
      <c r="HGK49" s="525"/>
      <c r="HGL49" s="525"/>
      <c r="HGM49" s="525"/>
      <c r="HGN49" s="525"/>
      <c r="HGO49" s="525"/>
      <c r="HGP49" s="525"/>
      <c r="HGQ49" s="525"/>
      <c r="HGR49" s="525"/>
      <c r="HGS49" s="525"/>
      <c r="HGT49" s="525"/>
      <c r="HGU49" s="525"/>
      <c r="HGV49" s="525"/>
      <c r="HGW49" s="525"/>
      <c r="HGX49" s="525"/>
      <c r="HGY49" s="525"/>
      <c r="HGZ49" s="525"/>
      <c r="HHA49" s="525"/>
      <c r="HHB49" s="525"/>
      <c r="HHC49" s="525"/>
      <c r="HHD49" s="525"/>
      <c r="HHE49" s="525"/>
      <c r="HHF49" s="525"/>
      <c r="HHG49" s="525"/>
      <c r="HHH49" s="525"/>
      <c r="HHI49" s="525"/>
      <c r="HHJ49" s="525"/>
      <c r="HHK49" s="525"/>
      <c r="HHL49" s="525"/>
      <c r="HHM49" s="525"/>
      <c r="HHN49" s="525"/>
      <c r="HHO49" s="525"/>
      <c r="HHP49" s="525"/>
      <c r="HHQ49" s="525"/>
      <c r="HHR49" s="525"/>
      <c r="HHS49" s="525"/>
      <c r="HHT49" s="525"/>
      <c r="HHU49" s="525"/>
      <c r="HHV49" s="525"/>
      <c r="HHW49" s="525"/>
      <c r="HHX49" s="525"/>
      <c r="HHY49" s="525"/>
      <c r="HHZ49" s="525"/>
      <c r="HIA49" s="525"/>
      <c r="HIB49" s="525"/>
      <c r="HIC49" s="525"/>
      <c r="HID49" s="525"/>
      <c r="HIE49" s="525"/>
      <c r="HIF49" s="525"/>
      <c r="HIG49" s="525"/>
      <c r="HIH49" s="525"/>
      <c r="HII49" s="525"/>
      <c r="HIJ49" s="525"/>
      <c r="HIK49" s="525"/>
      <c r="HIL49" s="525"/>
      <c r="HIM49" s="525"/>
      <c r="HIN49" s="525"/>
      <c r="HIO49" s="525"/>
      <c r="HIP49" s="525"/>
      <c r="HIQ49" s="525"/>
      <c r="HIR49" s="525"/>
      <c r="HIS49" s="525"/>
      <c r="HIT49" s="525"/>
      <c r="HIU49" s="525"/>
      <c r="HIV49" s="525"/>
      <c r="HIW49" s="525"/>
      <c r="HIX49" s="525"/>
      <c r="HIY49" s="525"/>
      <c r="HIZ49" s="525"/>
      <c r="HJA49" s="525"/>
      <c r="HJB49" s="525"/>
      <c r="HJC49" s="525"/>
      <c r="HJD49" s="525"/>
      <c r="HJE49" s="525"/>
      <c r="HJF49" s="525"/>
      <c r="HJG49" s="525"/>
      <c r="HJH49" s="525"/>
      <c r="HJI49" s="525"/>
      <c r="HJJ49" s="525"/>
      <c r="HJK49" s="525"/>
      <c r="HJL49" s="525"/>
      <c r="HJM49" s="525"/>
      <c r="HJN49" s="525"/>
      <c r="HJO49" s="525"/>
      <c r="HJP49" s="525"/>
      <c r="HJQ49" s="525"/>
      <c r="HJR49" s="525"/>
      <c r="HJS49" s="525"/>
      <c r="HJT49" s="525"/>
      <c r="HJU49" s="525"/>
      <c r="HJV49" s="525"/>
      <c r="HJW49" s="525"/>
      <c r="HJX49" s="525"/>
      <c r="HJY49" s="525"/>
      <c r="HJZ49" s="525"/>
      <c r="HKA49" s="525"/>
      <c r="HKB49" s="525"/>
      <c r="HKC49" s="525"/>
      <c r="HKD49" s="525"/>
      <c r="HKE49" s="525"/>
      <c r="HKF49" s="525"/>
      <c r="HKG49" s="525"/>
      <c r="HKH49" s="525"/>
      <c r="HKI49" s="525"/>
      <c r="HKJ49" s="525"/>
      <c r="HKK49" s="525"/>
      <c r="HKL49" s="525"/>
      <c r="HKM49" s="525"/>
      <c r="HKN49" s="525"/>
      <c r="HKO49" s="525"/>
      <c r="HKP49" s="525"/>
      <c r="HKQ49" s="525"/>
      <c r="HKR49" s="525"/>
      <c r="HKS49" s="525"/>
      <c r="HKT49" s="525"/>
      <c r="HKU49" s="525"/>
      <c r="HKV49" s="525"/>
      <c r="HKW49" s="525"/>
      <c r="HKX49" s="525"/>
      <c r="HKY49" s="525"/>
      <c r="HKZ49" s="525"/>
      <c r="HLA49" s="525"/>
      <c r="HLB49" s="525"/>
      <c r="HLC49" s="525"/>
      <c r="HLD49" s="525"/>
      <c r="HLE49" s="525"/>
      <c r="HLF49" s="525"/>
      <c r="HLG49" s="525"/>
      <c r="HLH49" s="525"/>
      <c r="HLI49" s="525"/>
      <c r="HLJ49" s="525"/>
      <c r="HLK49" s="525"/>
      <c r="HLL49" s="525"/>
      <c r="HLM49" s="525"/>
      <c r="HLN49" s="525"/>
      <c r="HLO49" s="525"/>
      <c r="HLP49" s="525"/>
      <c r="HLQ49" s="525"/>
      <c r="HLR49" s="525"/>
      <c r="HLS49" s="525"/>
      <c r="HLT49" s="525"/>
      <c r="HLU49" s="525"/>
      <c r="HLV49" s="525"/>
      <c r="HLW49" s="525"/>
      <c r="HLX49" s="525"/>
      <c r="HLY49" s="525"/>
      <c r="HLZ49" s="525"/>
      <c r="HMA49" s="525"/>
      <c r="HMB49" s="525"/>
      <c r="HMC49" s="525"/>
      <c r="HMD49" s="525"/>
      <c r="HME49" s="525"/>
      <c r="HMF49" s="525"/>
      <c r="HMG49" s="525"/>
      <c r="HMH49" s="525"/>
      <c r="HMI49" s="525"/>
      <c r="HMJ49" s="525"/>
      <c r="HMK49" s="525"/>
      <c r="HML49" s="525"/>
      <c r="HMM49" s="525"/>
      <c r="HMN49" s="525"/>
      <c r="HMO49" s="525"/>
      <c r="HMP49" s="525"/>
      <c r="HMQ49" s="525"/>
      <c r="HMR49" s="525"/>
      <c r="HMS49" s="525"/>
      <c r="HMT49" s="525"/>
      <c r="HMU49" s="525"/>
      <c r="HMV49" s="525"/>
      <c r="HMW49" s="525"/>
      <c r="HMX49" s="525"/>
      <c r="HMY49" s="525"/>
      <c r="HMZ49" s="525"/>
      <c r="HNA49" s="525"/>
      <c r="HNB49" s="525"/>
      <c r="HNC49" s="525"/>
      <c r="HND49" s="525"/>
      <c r="HNE49" s="525"/>
      <c r="HNF49" s="525"/>
      <c r="HNG49" s="525"/>
      <c r="HNH49" s="525"/>
      <c r="HNI49" s="525"/>
      <c r="HNJ49" s="525"/>
      <c r="HNK49" s="525"/>
      <c r="HNL49" s="525"/>
      <c r="HNM49" s="525"/>
      <c r="HNN49" s="525"/>
      <c r="HNO49" s="525"/>
      <c r="HNP49" s="525"/>
      <c r="HNQ49" s="525"/>
      <c r="HNR49" s="525"/>
      <c r="HNS49" s="525"/>
      <c r="HNT49" s="525"/>
      <c r="HNU49" s="525"/>
      <c r="HNV49" s="525"/>
      <c r="HNW49" s="525"/>
      <c r="HNX49" s="525"/>
      <c r="HNY49" s="525"/>
      <c r="HNZ49" s="525"/>
      <c r="HOA49" s="525"/>
      <c r="HOB49" s="525"/>
      <c r="HOC49" s="525"/>
      <c r="HOD49" s="525"/>
      <c r="HOE49" s="525"/>
      <c r="HOF49" s="525"/>
      <c r="HOG49" s="525"/>
      <c r="HOH49" s="525"/>
      <c r="HOI49" s="525"/>
      <c r="HOJ49" s="525"/>
      <c r="HOK49" s="525"/>
      <c r="HOL49" s="525"/>
      <c r="HOM49" s="525"/>
      <c r="HON49" s="525"/>
      <c r="HOO49" s="525"/>
      <c r="HOP49" s="525"/>
      <c r="HOQ49" s="525"/>
      <c r="HOR49" s="525"/>
      <c r="HOS49" s="525"/>
      <c r="HOT49" s="525"/>
      <c r="HOU49" s="525"/>
      <c r="HOV49" s="525"/>
      <c r="HOW49" s="525"/>
      <c r="HOX49" s="525"/>
      <c r="HOY49" s="525"/>
      <c r="HOZ49" s="525"/>
      <c r="HPA49" s="525"/>
      <c r="HPB49" s="525"/>
      <c r="HPC49" s="525"/>
      <c r="HPD49" s="525"/>
      <c r="HPE49" s="525"/>
      <c r="HPF49" s="525"/>
      <c r="HPG49" s="525"/>
      <c r="HPH49" s="525"/>
      <c r="HPI49" s="525"/>
      <c r="HPJ49" s="525"/>
      <c r="HPK49" s="525"/>
      <c r="HPL49" s="525"/>
      <c r="HPM49" s="525"/>
      <c r="HPN49" s="525"/>
      <c r="HPO49" s="525"/>
      <c r="HPP49" s="525"/>
      <c r="HPQ49" s="525"/>
      <c r="HPR49" s="525"/>
      <c r="HPS49" s="525"/>
      <c r="HPT49" s="525"/>
      <c r="HPU49" s="525"/>
      <c r="HPV49" s="525"/>
      <c r="HPW49" s="525"/>
      <c r="HPX49" s="525"/>
      <c r="HPY49" s="525"/>
      <c r="HPZ49" s="525"/>
      <c r="HQA49" s="525"/>
      <c r="HQB49" s="525"/>
      <c r="HQC49" s="525"/>
      <c r="HQD49" s="525"/>
      <c r="HQE49" s="525"/>
      <c r="HQF49" s="525"/>
      <c r="HQG49" s="525"/>
      <c r="HQH49" s="525"/>
      <c r="HQI49" s="525"/>
      <c r="HQJ49" s="525"/>
      <c r="HQK49" s="525"/>
      <c r="HQL49" s="525"/>
      <c r="HQM49" s="525"/>
      <c r="HQN49" s="525"/>
      <c r="HQO49" s="525"/>
      <c r="HQP49" s="525"/>
      <c r="HQQ49" s="525"/>
      <c r="HQR49" s="525"/>
      <c r="HQS49" s="525"/>
      <c r="HQT49" s="525"/>
      <c r="HQU49" s="525"/>
      <c r="HQV49" s="525"/>
      <c r="HQW49" s="525"/>
      <c r="HQX49" s="525"/>
      <c r="HQY49" s="525"/>
      <c r="HQZ49" s="525"/>
      <c r="HRA49" s="525"/>
      <c r="HRB49" s="525"/>
      <c r="HRC49" s="525"/>
      <c r="HRD49" s="525"/>
      <c r="HRE49" s="525"/>
      <c r="HRF49" s="525"/>
      <c r="HRG49" s="525"/>
      <c r="HRH49" s="525"/>
      <c r="HRI49" s="525"/>
      <c r="HRJ49" s="525"/>
      <c r="HRK49" s="525"/>
      <c r="HRL49" s="525"/>
      <c r="HRM49" s="525"/>
      <c r="HRN49" s="525"/>
      <c r="HRO49" s="525"/>
      <c r="HRP49" s="525"/>
      <c r="HRQ49" s="525"/>
      <c r="HRR49" s="525"/>
      <c r="HRS49" s="525"/>
      <c r="HRT49" s="525"/>
      <c r="HRU49" s="525"/>
      <c r="HRV49" s="525"/>
      <c r="HRW49" s="525"/>
      <c r="HRX49" s="525"/>
      <c r="HRY49" s="525"/>
      <c r="HRZ49" s="525"/>
      <c r="HSA49" s="525"/>
      <c r="HSB49" s="525"/>
      <c r="HSC49" s="525"/>
      <c r="HSD49" s="525"/>
      <c r="HSE49" s="525"/>
      <c r="HSF49" s="525"/>
      <c r="HSG49" s="525"/>
      <c r="HSH49" s="525"/>
      <c r="HSI49" s="525"/>
      <c r="HSJ49" s="525"/>
      <c r="HSK49" s="525"/>
      <c r="HSL49" s="525"/>
      <c r="HSM49" s="525"/>
      <c r="HSN49" s="525"/>
      <c r="HSO49" s="525"/>
      <c r="HSP49" s="525"/>
      <c r="HSQ49" s="525"/>
      <c r="HSR49" s="525"/>
      <c r="HSS49" s="525"/>
      <c r="HST49" s="525"/>
      <c r="HSU49" s="525"/>
      <c r="HSV49" s="525"/>
      <c r="HSW49" s="525"/>
      <c r="HSX49" s="525"/>
      <c r="HSY49" s="525"/>
      <c r="HSZ49" s="525"/>
      <c r="HTA49" s="525"/>
      <c r="HTB49" s="525"/>
      <c r="HTC49" s="525"/>
      <c r="HTD49" s="525"/>
      <c r="HTE49" s="525"/>
      <c r="HTF49" s="525"/>
      <c r="HTG49" s="525"/>
      <c r="HTH49" s="525"/>
      <c r="HTI49" s="525"/>
      <c r="HTJ49" s="525"/>
      <c r="HTK49" s="525"/>
      <c r="HTL49" s="525"/>
      <c r="HTM49" s="525"/>
      <c r="HTN49" s="525"/>
      <c r="HTO49" s="525"/>
      <c r="HTP49" s="525"/>
      <c r="HTQ49" s="525"/>
      <c r="HTR49" s="525"/>
      <c r="HTS49" s="525"/>
      <c r="HTT49" s="525"/>
      <c r="HTU49" s="525"/>
      <c r="HTV49" s="525"/>
      <c r="HTW49" s="525"/>
      <c r="HTX49" s="525"/>
      <c r="HTY49" s="525"/>
      <c r="HTZ49" s="525"/>
      <c r="HUA49" s="525"/>
      <c r="HUB49" s="525"/>
      <c r="HUC49" s="525"/>
      <c r="HUD49" s="525"/>
      <c r="HUE49" s="525"/>
      <c r="HUF49" s="525"/>
      <c r="HUG49" s="525"/>
      <c r="HUH49" s="525"/>
      <c r="HUI49" s="525"/>
      <c r="HUJ49" s="525"/>
      <c r="HUK49" s="525"/>
      <c r="HUL49" s="525"/>
      <c r="HUM49" s="525"/>
      <c r="HUN49" s="525"/>
      <c r="HUO49" s="525"/>
      <c r="HUP49" s="525"/>
      <c r="HUQ49" s="525"/>
      <c r="HUR49" s="525"/>
      <c r="HUS49" s="525"/>
      <c r="HUT49" s="525"/>
      <c r="HUU49" s="525"/>
      <c r="HUV49" s="525"/>
      <c r="HUW49" s="525"/>
      <c r="HUX49" s="525"/>
      <c r="HUY49" s="525"/>
      <c r="HUZ49" s="525"/>
      <c r="HVA49" s="525"/>
      <c r="HVB49" s="525"/>
      <c r="HVC49" s="525"/>
      <c r="HVD49" s="525"/>
      <c r="HVE49" s="525"/>
      <c r="HVF49" s="525"/>
      <c r="HVG49" s="525"/>
      <c r="HVH49" s="525"/>
      <c r="HVI49" s="525"/>
      <c r="HVJ49" s="525"/>
      <c r="HVK49" s="525"/>
      <c r="HVL49" s="525"/>
      <c r="HVM49" s="525"/>
      <c r="HVN49" s="525"/>
      <c r="HVO49" s="525"/>
      <c r="HVP49" s="525"/>
      <c r="HVQ49" s="525"/>
      <c r="HVR49" s="525"/>
      <c r="HVS49" s="525"/>
      <c r="HVT49" s="525"/>
      <c r="HVU49" s="525"/>
      <c r="HVV49" s="525"/>
      <c r="HVW49" s="525"/>
      <c r="HVX49" s="525"/>
      <c r="HVY49" s="525"/>
      <c r="HVZ49" s="525"/>
      <c r="HWA49" s="525"/>
      <c r="HWB49" s="525"/>
      <c r="HWC49" s="525"/>
      <c r="HWD49" s="525"/>
      <c r="HWE49" s="525"/>
      <c r="HWF49" s="525"/>
      <c r="HWG49" s="525"/>
      <c r="HWH49" s="525"/>
      <c r="HWI49" s="525"/>
      <c r="HWJ49" s="525"/>
      <c r="HWK49" s="525"/>
      <c r="HWL49" s="525"/>
      <c r="HWM49" s="525"/>
      <c r="HWN49" s="525"/>
      <c r="HWO49" s="525"/>
      <c r="HWP49" s="525"/>
      <c r="HWQ49" s="525"/>
      <c r="HWR49" s="525"/>
      <c r="HWS49" s="525"/>
      <c r="HWT49" s="525"/>
      <c r="HWU49" s="525"/>
      <c r="HWV49" s="525"/>
      <c r="HWW49" s="525"/>
      <c r="HWX49" s="525"/>
      <c r="HWY49" s="525"/>
      <c r="HWZ49" s="525"/>
      <c r="HXA49" s="525"/>
      <c r="HXB49" s="525"/>
      <c r="HXC49" s="525"/>
      <c r="HXD49" s="525"/>
      <c r="HXE49" s="525"/>
      <c r="HXF49" s="525"/>
      <c r="HXG49" s="525"/>
      <c r="HXH49" s="525"/>
      <c r="HXI49" s="525"/>
      <c r="HXJ49" s="525"/>
      <c r="HXK49" s="525"/>
      <c r="HXL49" s="525"/>
      <c r="HXM49" s="525"/>
      <c r="HXN49" s="525"/>
      <c r="HXO49" s="525"/>
      <c r="HXP49" s="525"/>
      <c r="HXQ49" s="525"/>
      <c r="HXR49" s="525"/>
      <c r="HXS49" s="525"/>
      <c r="HXT49" s="525"/>
      <c r="HXU49" s="525"/>
      <c r="HXV49" s="525"/>
      <c r="HXW49" s="525"/>
      <c r="HXX49" s="525"/>
      <c r="HXY49" s="525"/>
      <c r="HXZ49" s="525"/>
      <c r="HYA49" s="525"/>
      <c r="HYB49" s="525"/>
      <c r="HYC49" s="525"/>
      <c r="HYD49" s="525"/>
      <c r="HYE49" s="525"/>
      <c r="HYF49" s="525"/>
      <c r="HYG49" s="525"/>
      <c r="HYH49" s="525"/>
      <c r="HYI49" s="525"/>
      <c r="HYJ49" s="525"/>
      <c r="HYK49" s="525"/>
      <c r="HYL49" s="525"/>
      <c r="HYM49" s="525"/>
      <c r="HYN49" s="525"/>
      <c r="HYO49" s="525"/>
      <c r="HYP49" s="525"/>
      <c r="HYQ49" s="525"/>
      <c r="HYR49" s="525"/>
      <c r="HYS49" s="525"/>
      <c r="HYT49" s="525"/>
      <c r="HYU49" s="525"/>
      <c r="HYV49" s="525"/>
      <c r="HYW49" s="525"/>
      <c r="HYX49" s="525"/>
      <c r="HYY49" s="525"/>
      <c r="HYZ49" s="525"/>
      <c r="HZA49" s="525"/>
      <c r="HZB49" s="525"/>
      <c r="HZC49" s="525"/>
      <c r="HZD49" s="525"/>
      <c r="HZE49" s="525"/>
      <c r="HZF49" s="525"/>
      <c r="HZG49" s="525"/>
      <c r="HZH49" s="525"/>
      <c r="HZI49" s="525"/>
      <c r="HZJ49" s="525"/>
      <c r="HZK49" s="525"/>
      <c r="HZL49" s="525"/>
      <c r="HZM49" s="525"/>
      <c r="HZN49" s="525"/>
      <c r="HZO49" s="525"/>
      <c r="HZP49" s="525"/>
      <c r="HZQ49" s="525"/>
      <c r="HZR49" s="525"/>
      <c r="HZS49" s="525"/>
      <c r="HZT49" s="525"/>
      <c r="HZU49" s="525"/>
      <c r="HZV49" s="525"/>
      <c r="HZW49" s="525"/>
      <c r="HZX49" s="525"/>
      <c r="HZY49" s="525"/>
      <c r="HZZ49" s="525"/>
      <c r="IAA49" s="525"/>
      <c r="IAB49" s="525"/>
      <c r="IAC49" s="525"/>
      <c r="IAD49" s="525"/>
      <c r="IAE49" s="525"/>
      <c r="IAF49" s="525"/>
      <c r="IAG49" s="525"/>
      <c r="IAH49" s="525"/>
      <c r="IAI49" s="525"/>
      <c r="IAJ49" s="525"/>
      <c r="IAK49" s="525"/>
      <c r="IAL49" s="525"/>
      <c r="IAM49" s="525"/>
      <c r="IAN49" s="525"/>
      <c r="IAO49" s="525"/>
      <c r="IAP49" s="525"/>
      <c r="IAQ49" s="525"/>
      <c r="IAR49" s="525"/>
      <c r="IAS49" s="525"/>
      <c r="IAT49" s="525"/>
      <c r="IAU49" s="525"/>
      <c r="IAV49" s="525"/>
      <c r="IAW49" s="525"/>
      <c r="IAX49" s="525"/>
      <c r="IAY49" s="525"/>
      <c r="IAZ49" s="525"/>
      <c r="IBA49" s="525"/>
      <c r="IBB49" s="525"/>
      <c r="IBC49" s="525"/>
      <c r="IBD49" s="525"/>
      <c r="IBE49" s="525"/>
      <c r="IBF49" s="525"/>
      <c r="IBG49" s="525"/>
      <c r="IBH49" s="525"/>
      <c r="IBI49" s="525"/>
      <c r="IBJ49" s="525"/>
      <c r="IBK49" s="525"/>
      <c r="IBL49" s="525"/>
      <c r="IBM49" s="525"/>
      <c r="IBN49" s="525"/>
      <c r="IBO49" s="525"/>
      <c r="IBP49" s="525"/>
      <c r="IBQ49" s="525"/>
      <c r="IBR49" s="525"/>
      <c r="IBS49" s="525"/>
      <c r="IBT49" s="525"/>
      <c r="IBU49" s="525"/>
      <c r="IBV49" s="525"/>
      <c r="IBW49" s="525"/>
      <c r="IBX49" s="525"/>
      <c r="IBY49" s="525"/>
      <c r="IBZ49" s="525"/>
      <c r="ICA49" s="525"/>
      <c r="ICB49" s="525"/>
      <c r="ICC49" s="525"/>
      <c r="ICD49" s="525"/>
      <c r="ICE49" s="525"/>
      <c r="ICF49" s="525"/>
      <c r="ICG49" s="525"/>
      <c r="ICH49" s="525"/>
      <c r="ICI49" s="525"/>
      <c r="ICJ49" s="525"/>
      <c r="ICK49" s="525"/>
      <c r="ICL49" s="525"/>
      <c r="ICM49" s="525"/>
      <c r="ICN49" s="525"/>
      <c r="ICO49" s="525"/>
      <c r="ICP49" s="525"/>
      <c r="ICQ49" s="525"/>
      <c r="ICR49" s="525"/>
      <c r="ICS49" s="525"/>
      <c r="ICT49" s="525"/>
      <c r="ICU49" s="525"/>
      <c r="ICV49" s="525"/>
      <c r="ICW49" s="525"/>
      <c r="ICX49" s="525"/>
      <c r="ICY49" s="525"/>
      <c r="ICZ49" s="525"/>
      <c r="IDA49" s="525"/>
      <c r="IDB49" s="525"/>
      <c r="IDC49" s="525"/>
      <c r="IDD49" s="525"/>
      <c r="IDE49" s="525"/>
      <c r="IDF49" s="525"/>
      <c r="IDG49" s="525"/>
      <c r="IDH49" s="525"/>
      <c r="IDI49" s="525"/>
      <c r="IDJ49" s="525"/>
      <c r="IDK49" s="525"/>
      <c r="IDL49" s="525"/>
      <c r="IDM49" s="525"/>
      <c r="IDN49" s="525"/>
      <c r="IDO49" s="525"/>
      <c r="IDP49" s="525"/>
      <c r="IDQ49" s="525"/>
      <c r="IDR49" s="525"/>
      <c r="IDS49" s="525"/>
      <c r="IDT49" s="525"/>
      <c r="IDU49" s="525"/>
      <c r="IDV49" s="525"/>
      <c r="IDW49" s="525"/>
      <c r="IDX49" s="525"/>
      <c r="IDY49" s="525"/>
      <c r="IDZ49" s="525"/>
      <c r="IEA49" s="525"/>
      <c r="IEB49" s="525"/>
      <c r="IEC49" s="525"/>
      <c r="IED49" s="525"/>
      <c r="IEE49" s="525"/>
      <c r="IEF49" s="525"/>
      <c r="IEG49" s="525"/>
      <c r="IEH49" s="525"/>
      <c r="IEI49" s="525"/>
      <c r="IEJ49" s="525"/>
      <c r="IEK49" s="525"/>
      <c r="IEL49" s="525"/>
      <c r="IEM49" s="525"/>
      <c r="IEN49" s="525"/>
      <c r="IEO49" s="525"/>
      <c r="IEP49" s="525"/>
      <c r="IEQ49" s="525"/>
      <c r="IER49" s="525"/>
      <c r="IES49" s="525"/>
      <c r="IET49" s="525"/>
      <c r="IEU49" s="525"/>
      <c r="IEV49" s="525"/>
      <c r="IEW49" s="525"/>
      <c r="IEX49" s="525"/>
      <c r="IEY49" s="525"/>
      <c r="IEZ49" s="525"/>
      <c r="IFA49" s="525"/>
      <c r="IFB49" s="525"/>
      <c r="IFC49" s="525"/>
      <c r="IFD49" s="525"/>
      <c r="IFE49" s="525"/>
      <c r="IFF49" s="525"/>
      <c r="IFG49" s="525"/>
      <c r="IFH49" s="525"/>
      <c r="IFI49" s="525"/>
      <c r="IFJ49" s="525"/>
      <c r="IFK49" s="525"/>
      <c r="IFL49" s="525"/>
      <c r="IFM49" s="525"/>
      <c r="IFN49" s="525"/>
      <c r="IFO49" s="525"/>
      <c r="IFP49" s="525"/>
      <c r="IFQ49" s="525"/>
      <c r="IFR49" s="525"/>
      <c r="IFS49" s="525"/>
      <c r="IFT49" s="525"/>
      <c r="IFU49" s="525"/>
      <c r="IFV49" s="525"/>
      <c r="IFW49" s="525"/>
      <c r="IFX49" s="525"/>
      <c r="IFY49" s="525"/>
      <c r="IFZ49" s="525"/>
      <c r="IGA49" s="525"/>
      <c r="IGB49" s="525"/>
      <c r="IGC49" s="525"/>
      <c r="IGD49" s="525"/>
      <c r="IGE49" s="525"/>
      <c r="IGF49" s="525"/>
      <c r="IGG49" s="525"/>
      <c r="IGH49" s="525"/>
      <c r="IGI49" s="525"/>
      <c r="IGJ49" s="525"/>
      <c r="IGK49" s="525"/>
      <c r="IGL49" s="525"/>
      <c r="IGM49" s="525"/>
      <c r="IGN49" s="525"/>
      <c r="IGO49" s="525"/>
      <c r="IGP49" s="525"/>
      <c r="IGQ49" s="525"/>
      <c r="IGR49" s="525"/>
      <c r="IGS49" s="525"/>
      <c r="IGT49" s="525"/>
      <c r="IGU49" s="525"/>
      <c r="IGV49" s="525"/>
      <c r="IGW49" s="525"/>
      <c r="IGX49" s="525"/>
      <c r="IGY49" s="525"/>
      <c r="IGZ49" s="525"/>
      <c r="IHA49" s="525"/>
      <c r="IHB49" s="525"/>
      <c r="IHC49" s="525"/>
      <c r="IHD49" s="525"/>
      <c r="IHE49" s="525"/>
      <c r="IHF49" s="525"/>
      <c r="IHG49" s="525"/>
      <c r="IHH49" s="525"/>
      <c r="IHI49" s="525"/>
      <c r="IHJ49" s="525"/>
      <c r="IHK49" s="525"/>
      <c r="IHL49" s="525"/>
      <c r="IHM49" s="525"/>
      <c r="IHN49" s="525"/>
      <c r="IHO49" s="525"/>
      <c r="IHP49" s="525"/>
      <c r="IHQ49" s="525"/>
      <c r="IHR49" s="525"/>
      <c r="IHS49" s="525"/>
      <c r="IHT49" s="525"/>
      <c r="IHU49" s="525"/>
      <c r="IHV49" s="525"/>
      <c r="IHW49" s="525"/>
      <c r="IHX49" s="525"/>
      <c r="IHY49" s="525"/>
      <c r="IHZ49" s="525"/>
      <c r="IIA49" s="525"/>
      <c r="IIB49" s="525"/>
      <c r="IIC49" s="525"/>
      <c r="IID49" s="525"/>
      <c r="IIE49" s="525"/>
      <c r="IIF49" s="525"/>
      <c r="IIG49" s="525"/>
      <c r="IIH49" s="525"/>
      <c r="III49" s="525"/>
      <c r="IIJ49" s="525"/>
      <c r="IIK49" s="525"/>
      <c r="IIL49" s="525"/>
      <c r="IIM49" s="525"/>
      <c r="IIN49" s="525"/>
      <c r="IIO49" s="525"/>
      <c r="IIP49" s="525"/>
      <c r="IIQ49" s="525"/>
      <c r="IIR49" s="525"/>
      <c r="IIS49" s="525"/>
      <c r="IIT49" s="525"/>
      <c r="IIU49" s="525"/>
      <c r="IIV49" s="525"/>
      <c r="IIW49" s="525"/>
      <c r="IIX49" s="525"/>
      <c r="IIY49" s="525"/>
      <c r="IIZ49" s="525"/>
      <c r="IJA49" s="525"/>
      <c r="IJB49" s="525"/>
      <c r="IJC49" s="525"/>
      <c r="IJD49" s="525"/>
      <c r="IJE49" s="525"/>
      <c r="IJF49" s="525"/>
      <c r="IJG49" s="525"/>
      <c r="IJH49" s="525"/>
      <c r="IJI49" s="525"/>
      <c r="IJJ49" s="525"/>
      <c r="IJK49" s="525"/>
      <c r="IJL49" s="525"/>
      <c r="IJM49" s="525"/>
      <c r="IJN49" s="525"/>
      <c r="IJO49" s="525"/>
      <c r="IJP49" s="525"/>
      <c r="IJQ49" s="525"/>
      <c r="IJR49" s="525"/>
      <c r="IJS49" s="525"/>
      <c r="IJT49" s="525"/>
      <c r="IJU49" s="525"/>
      <c r="IJV49" s="525"/>
      <c r="IJW49" s="525"/>
      <c r="IJX49" s="525"/>
      <c r="IJY49" s="525"/>
      <c r="IJZ49" s="525"/>
      <c r="IKA49" s="525"/>
      <c r="IKB49" s="525"/>
      <c r="IKC49" s="525"/>
      <c r="IKD49" s="525"/>
      <c r="IKE49" s="525"/>
      <c r="IKF49" s="525"/>
      <c r="IKG49" s="525"/>
      <c r="IKH49" s="525"/>
      <c r="IKI49" s="525"/>
      <c r="IKJ49" s="525"/>
      <c r="IKK49" s="525"/>
      <c r="IKL49" s="525"/>
      <c r="IKM49" s="525"/>
      <c r="IKN49" s="525"/>
      <c r="IKO49" s="525"/>
      <c r="IKP49" s="525"/>
      <c r="IKQ49" s="525"/>
      <c r="IKR49" s="525"/>
      <c r="IKS49" s="525"/>
      <c r="IKT49" s="525"/>
      <c r="IKU49" s="525"/>
      <c r="IKV49" s="525"/>
      <c r="IKW49" s="525"/>
      <c r="IKX49" s="525"/>
      <c r="IKY49" s="525"/>
      <c r="IKZ49" s="525"/>
      <c r="ILA49" s="525"/>
      <c r="ILB49" s="525"/>
      <c r="ILC49" s="525"/>
      <c r="ILD49" s="525"/>
      <c r="ILE49" s="525"/>
      <c r="ILF49" s="525"/>
      <c r="ILG49" s="525"/>
      <c r="ILH49" s="525"/>
      <c r="ILI49" s="525"/>
      <c r="ILJ49" s="525"/>
      <c r="ILK49" s="525"/>
      <c r="ILL49" s="525"/>
      <c r="ILM49" s="525"/>
      <c r="ILN49" s="525"/>
      <c r="ILO49" s="525"/>
      <c r="ILP49" s="525"/>
      <c r="ILQ49" s="525"/>
      <c r="ILR49" s="525"/>
      <c r="ILS49" s="525"/>
      <c r="ILT49" s="525"/>
      <c r="ILU49" s="525"/>
      <c r="ILV49" s="525"/>
      <c r="ILW49" s="525"/>
      <c r="ILX49" s="525"/>
      <c r="ILY49" s="525"/>
      <c r="ILZ49" s="525"/>
      <c r="IMA49" s="525"/>
      <c r="IMB49" s="525"/>
      <c r="IMC49" s="525"/>
      <c r="IMD49" s="525"/>
      <c r="IME49" s="525"/>
      <c r="IMF49" s="525"/>
      <c r="IMG49" s="525"/>
      <c r="IMH49" s="525"/>
      <c r="IMI49" s="525"/>
      <c r="IMJ49" s="525"/>
      <c r="IMK49" s="525"/>
      <c r="IML49" s="525"/>
      <c r="IMM49" s="525"/>
      <c r="IMN49" s="525"/>
      <c r="IMO49" s="525"/>
      <c r="IMP49" s="525"/>
      <c r="IMQ49" s="525"/>
      <c r="IMR49" s="525"/>
      <c r="IMS49" s="525"/>
      <c r="IMT49" s="525"/>
      <c r="IMU49" s="525"/>
      <c r="IMV49" s="525"/>
      <c r="IMW49" s="525"/>
      <c r="IMX49" s="525"/>
      <c r="IMY49" s="525"/>
      <c r="IMZ49" s="525"/>
      <c r="INA49" s="525"/>
      <c r="INB49" s="525"/>
      <c r="INC49" s="525"/>
      <c r="IND49" s="525"/>
      <c r="INE49" s="525"/>
      <c r="INF49" s="525"/>
      <c r="ING49" s="525"/>
      <c r="INH49" s="525"/>
      <c r="INI49" s="525"/>
      <c r="INJ49" s="525"/>
      <c r="INK49" s="525"/>
      <c r="INL49" s="525"/>
      <c r="INM49" s="525"/>
      <c r="INN49" s="525"/>
      <c r="INO49" s="525"/>
      <c r="INP49" s="525"/>
      <c r="INQ49" s="525"/>
      <c r="INR49" s="525"/>
      <c r="INS49" s="525"/>
      <c r="INT49" s="525"/>
      <c r="INU49" s="525"/>
      <c r="INV49" s="525"/>
      <c r="INW49" s="525"/>
      <c r="INX49" s="525"/>
      <c r="INY49" s="525"/>
      <c r="INZ49" s="525"/>
      <c r="IOA49" s="525"/>
      <c r="IOB49" s="525"/>
      <c r="IOC49" s="525"/>
      <c r="IOD49" s="525"/>
      <c r="IOE49" s="525"/>
      <c r="IOF49" s="525"/>
      <c r="IOG49" s="525"/>
      <c r="IOH49" s="525"/>
      <c r="IOI49" s="525"/>
      <c r="IOJ49" s="525"/>
      <c r="IOK49" s="525"/>
      <c r="IOL49" s="525"/>
      <c r="IOM49" s="525"/>
      <c r="ION49" s="525"/>
      <c r="IOO49" s="525"/>
      <c r="IOP49" s="525"/>
      <c r="IOQ49" s="525"/>
      <c r="IOR49" s="525"/>
      <c r="IOS49" s="525"/>
      <c r="IOT49" s="525"/>
      <c r="IOU49" s="525"/>
      <c r="IOV49" s="525"/>
      <c r="IOW49" s="525"/>
      <c r="IOX49" s="525"/>
      <c r="IOY49" s="525"/>
      <c r="IOZ49" s="525"/>
      <c r="IPA49" s="525"/>
      <c r="IPB49" s="525"/>
      <c r="IPC49" s="525"/>
      <c r="IPD49" s="525"/>
      <c r="IPE49" s="525"/>
      <c r="IPF49" s="525"/>
      <c r="IPG49" s="525"/>
      <c r="IPH49" s="525"/>
      <c r="IPI49" s="525"/>
      <c r="IPJ49" s="525"/>
      <c r="IPK49" s="525"/>
      <c r="IPL49" s="525"/>
      <c r="IPM49" s="525"/>
      <c r="IPN49" s="525"/>
      <c r="IPO49" s="525"/>
      <c r="IPP49" s="525"/>
      <c r="IPQ49" s="525"/>
      <c r="IPR49" s="525"/>
      <c r="IPS49" s="525"/>
      <c r="IPT49" s="525"/>
      <c r="IPU49" s="525"/>
      <c r="IPV49" s="525"/>
      <c r="IPW49" s="525"/>
      <c r="IPX49" s="525"/>
      <c r="IPY49" s="525"/>
      <c r="IPZ49" s="525"/>
      <c r="IQA49" s="525"/>
      <c r="IQB49" s="525"/>
      <c r="IQC49" s="525"/>
      <c r="IQD49" s="525"/>
      <c r="IQE49" s="525"/>
      <c r="IQF49" s="525"/>
      <c r="IQG49" s="525"/>
      <c r="IQH49" s="525"/>
      <c r="IQI49" s="525"/>
      <c r="IQJ49" s="525"/>
      <c r="IQK49" s="525"/>
      <c r="IQL49" s="525"/>
      <c r="IQM49" s="525"/>
      <c r="IQN49" s="525"/>
      <c r="IQO49" s="525"/>
      <c r="IQP49" s="525"/>
      <c r="IQQ49" s="525"/>
      <c r="IQR49" s="525"/>
      <c r="IQS49" s="525"/>
      <c r="IQT49" s="525"/>
      <c r="IQU49" s="525"/>
      <c r="IQV49" s="525"/>
      <c r="IQW49" s="525"/>
      <c r="IQX49" s="525"/>
      <c r="IQY49" s="525"/>
      <c r="IQZ49" s="525"/>
      <c r="IRA49" s="525"/>
      <c r="IRB49" s="525"/>
      <c r="IRC49" s="525"/>
      <c r="IRD49" s="525"/>
      <c r="IRE49" s="525"/>
      <c r="IRF49" s="525"/>
      <c r="IRG49" s="525"/>
      <c r="IRH49" s="525"/>
      <c r="IRI49" s="525"/>
      <c r="IRJ49" s="525"/>
      <c r="IRK49" s="525"/>
      <c r="IRL49" s="525"/>
      <c r="IRM49" s="525"/>
      <c r="IRN49" s="525"/>
      <c r="IRO49" s="525"/>
      <c r="IRP49" s="525"/>
      <c r="IRQ49" s="525"/>
      <c r="IRR49" s="525"/>
      <c r="IRS49" s="525"/>
      <c r="IRT49" s="525"/>
      <c r="IRU49" s="525"/>
      <c r="IRV49" s="525"/>
      <c r="IRW49" s="525"/>
      <c r="IRX49" s="525"/>
      <c r="IRY49" s="525"/>
      <c r="IRZ49" s="525"/>
      <c r="ISA49" s="525"/>
      <c r="ISB49" s="525"/>
      <c r="ISC49" s="525"/>
      <c r="ISD49" s="525"/>
      <c r="ISE49" s="525"/>
      <c r="ISF49" s="525"/>
      <c r="ISG49" s="525"/>
      <c r="ISH49" s="525"/>
      <c r="ISI49" s="525"/>
      <c r="ISJ49" s="525"/>
      <c r="ISK49" s="525"/>
      <c r="ISL49" s="525"/>
      <c r="ISM49" s="525"/>
      <c r="ISN49" s="525"/>
      <c r="ISO49" s="525"/>
      <c r="ISP49" s="525"/>
      <c r="ISQ49" s="525"/>
      <c r="ISR49" s="525"/>
      <c r="ISS49" s="525"/>
      <c r="IST49" s="525"/>
      <c r="ISU49" s="525"/>
      <c r="ISV49" s="525"/>
      <c r="ISW49" s="525"/>
      <c r="ISX49" s="525"/>
      <c r="ISY49" s="525"/>
      <c r="ISZ49" s="525"/>
      <c r="ITA49" s="525"/>
      <c r="ITB49" s="525"/>
      <c r="ITC49" s="525"/>
      <c r="ITD49" s="525"/>
      <c r="ITE49" s="525"/>
      <c r="ITF49" s="525"/>
      <c r="ITG49" s="525"/>
      <c r="ITH49" s="525"/>
      <c r="ITI49" s="525"/>
      <c r="ITJ49" s="525"/>
      <c r="ITK49" s="525"/>
      <c r="ITL49" s="525"/>
      <c r="ITM49" s="525"/>
      <c r="ITN49" s="525"/>
      <c r="ITO49" s="525"/>
      <c r="ITP49" s="525"/>
      <c r="ITQ49" s="525"/>
      <c r="ITR49" s="525"/>
      <c r="ITS49" s="525"/>
      <c r="ITT49" s="525"/>
      <c r="ITU49" s="525"/>
      <c r="ITV49" s="525"/>
      <c r="ITW49" s="525"/>
      <c r="ITX49" s="525"/>
      <c r="ITY49" s="525"/>
      <c r="ITZ49" s="525"/>
      <c r="IUA49" s="525"/>
      <c r="IUB49" s="525"/>
      <c r="IUC49" s="525"/>
      <c r="IUD49" s="525"/>
      <c r="IUE49" s="525"/>
      <c r="IUF49" s="525"/>
      <c r="IUG49" s="525"/>
      <c r="IUH49" s="525"/>
      <c r="IUI49" s="525"/>
      <c r="IUJ49" s="525"/>
      <c r="IUK49" s="525"/>
      <c r="IUL49" s="525"/>
      <c r="IUM49" s="525"/>
      <c r="IUN49" s="525"/>
      <c r="IUO49" s="525"/>
      <c r="IUP49" s="525"/>
      <c r="IUQ49" s="525"/>
      <c r="IUR49" s="525"/>
      <c r="IUS49" s="525"/>
      <c r="IUT49" s="525"/>
      <c r="IUU49" s="525"/>
      <c r="IUV49" s="525"/>
      <c r="IUW49" s="525"/>
      <c r="IUX49" s="525"/>
      <c r="IUY49" s="525"/>
      <c r="IUZ49" s="525"/>
      <c r="IVA49" s="525"/>
      <c r="IVB49" s="525"/>
      <c r="IVC49" s="525"/>
      <c r="IVD49" s="525"/>
      <c r="IVE49" s="525"/>
      <c r="IVF49" s="525"/>
      <c r="IVG49" s="525"/>
      <c r="IVH49" s="525"/>
      <c r="IVI49" s="525"/>
      <c r="IVJ49" s="525"/>
      <c r="IVK49" s="525"/>
      <c r="IVL49" s="525"/>
      <c r="IVM49" s="525"/>
      <c r="IVN49" s="525"/>
      <c r="IVO49" s="525"/>
      <c r="IVP49" s="525"/>
      <c r="IVQ49" s="525"/>
      <c r="IVR49" s="525"/>
      <c r="IVS49" s="525"/>
      <c r="IVT49" s="525"/>
      <c r="IVU49" s="525"/>
      <c r="IVV49" s="525"/>
      <c r="IVW49" s="525"/>
      <c r="IVX49" s="525"/>
      <c r="IVY49" s="525"/>
      <c r="IVZ49" s="525"/>
      <c r="IWA49" s="525"/>
      <c r="IWB49" s="525"/>
      <c r="IWC49" s="525"/>
      <c r="IWD49" s="525"/>
      <c r="IWE49" s="525"/>
      <c r="IWF49" s="525"/>
      <c r="IWG49" s="525"/>
      <c r="IWH49" s="525"/>
      <c r="IWI49" s="525"/>
      <c r="IWJ49" s="525"/>
      <c r="IWK49" s="525"/>
      <c r="IWL49" s="525"/>
      <c r="IWM49" s="525"/>
      <c r="IWN49" s="525"/>
      <c r="IWO49" s="525"/>
      <c r="IWP49" s="525"/>
      <c r="IWQ49" s="525"/>
      <c r="IWR49" s="525"/>
      <c r="IWS49" s="525"/>
      <c r="IWT49" s="525"/>
      <c r="IWU49" s="525"/>
      <c r="IWV49" s="525"/>
      <c r="IWW49" s="525"/>
      <c r="IWX49" s="525"/>
      <c r="IWY49" s="525"/>
      <c r="IWZ49" s="525"/>
      <c r="IXA49" s="525"/>
      <c r="IXB49" s="525"/>
      <c r="IXC49" s="525"/>
      <c r="IXD49" s="525"/>
      <c r="IXE49" s="525"/>
      <c r="IXF49" s="525"/>
      <c r="IXG49" s="525"/>
      <c r="IXH49" s="525"/>
      <c r="IXI49" s="525"/>
      <c r="IXJ49" s="525"/>
      <c r="IXK49" s="525"/>
      <c r="IXL49" s="525"/>
      <c r="IXM49" s="525"/>
      <c r="IXN49" s="525"/>
      <c r="IXO49" s="525"/>
      <c r="IXP49" s="525"/>
      <c r="IXQ49" s="525"/>
      <c r="IXR49" s="525"/>
      <c r="IXS49" s="525"/>
      <c r="IXT49" s="525"/>
      <c r="IXU49" s="525"/>
      <c r="IXV49" s="525"/>
      <c r="IXW49" s="525"/>
      <c r="IXX49" s="525"/>
      <c r="IXY49" s="525"/>
      <c r="IXZ49" s="525"/>
      <c r="IYA49" s="525"/>
      <c r="IYB49" s="525"/>
      <c r="IYC49" s="525"/>
      <c r="IYD49" s="525"/>
      <c r="IYE49" s="525"/>
      <c r="IYF49" s="525"/>
      <c r="IYG49" s="525"/>
      <c r="IYH49" s="525"/>
      <c r="IYI49" s="525"/>
      <c r="IYJ49" s="525"/>
      <c r="IYK49" s="525"/>
      <c r="IYL49" s="525"/>
      <c r="IYM49" s="525"/>
      <c r="IYN49" s="525"/>
      <c r="IYO49" s="525"/>
      <c r="IYP49" s="525"/>
      <c r="IYQ49" s="525"/>
      <c r="IYR49" s="525"/>
      <c r="IYS49" s="525"/>
      <c r="IYT49" s="525"/>
      <c r="IYU49" s="525"/>
      <c r="IYV49" s="525"/>
      <c r="IYW49" s="525"/>
      <c r="IYX49" s="525"/>
      <c r="IYY49" s="525"/>
      <c r="IYZ49" s="525"/>
      <c r="IZA49" s="525"/>
      <c r="IZB49" s="525"/>
      <c r="IZC49" s="525"/>
      <c r="IZD49" s="525"/>
      <c r="IZE49" s="525"/>
      <c r="IZF49" s="525"/>
      <c r="IZG49" s="525"/>
      <c r="IZH49" s="525"/>
      <c r="IZI49" s="525"/>
      <c r="IZJ49" s="525"/>
      <c r="IZK49" s="525"/>
      <c r="IZL49" s="525"/>
      <c r="IZM49" s="525"/>
      <c r="IZN49" s="525"/>
      <c r="IZO49" s="525"/>
      <c r="IZP49" s="525"/>
      <c r="IZQ49" s="525"/>
      <c r="IZR49" s="525"/>
      <c r="IZS49" s="525"/>
      <c r="IZT49" s="525"/>
      <c r="IZU49" s="525"/>
      <c r="IZV49" s="525"/>
      <c r="IZW49" s="525"/>
      <c r="IZX49" s="525"/>
      <c r="IZY49" s="525"/>
      <c r="IZZ49" s="525"/>
      <c r="JAA49" s="525"/>
      <c r="JAB49" s="525"/>
      <c r="JAC49" s="525"/>
      <c r="JAD49" s="525"/>
      <c r="JAE49" s="525"/>
      <c r="JAF49" s="525"/>
      <c r="JAG49" s="525"/>
      <c r="JAH49" s="525"/>
      <c r="JAI49" s="525"/>
      <c r="JAJ49" s="525"/>
      <c r="JAK49" s="525"/>
      <c r="JAL49" s="525"/>
      <c r="JAM49" s="525"/>
      <c r="JAN49" s="525"/>
      <c r="JAO49" s="525"/>
      <c r="JAP49" s="525"/>
      <c r="JAQ49" s="525"/>
      <c r="JAR49" s="525"/>
      <c r="JAS49" s="525"/>
      <c r="JAT49" s="525"/>
      <c r="JAU49" s="525"/>
      <c r="JAV49" s="525"/>
      <c r="JAW49" s="525"/>
      <c r="JAX49" s="525"/>
      <c r="JAY49" s="525"/>
      <c r="JAZ49" s="525"/>
      <c r="JBA49" s="525"/>
      <c r="JBB49" s="525"/>
      <c r="JBC49" s="525"/>
      <c r="JBD49" s="525"/>
      <c r="JBE49" s="525"/>
      <c r="JBF49" s="525"/>
      <c r="JBG49" s="525"/>
      <c r="JBH49" s="525"/>
      <c r="JBI49" s="525"/>
      <c r="JBJ49" s="525"/>
      <c r="JBK49" s="525"/>
      <c r="JBL49" s="525"/>
      <c r="JBM49" s="525"/>
      <c r="JBN49" s="525"/>
      <c r="JBO49" s="525"/>
      <c r="JBP49" s="525"/>
      <c r="JBQ49" s="525"/>
      <c r="JBR49" s="525"/>
      <c r="JBS49" s="525"/>
      <c r="JBT49" s="525"/>
      <c r="JBU49" s="525"/>
      <c r="JBV49" s="525"/>
      <c r="JBW49" s="525"/>
      <c r="JBX49" s="525"/>
      <c r="JBY49" s="525"/>
      <c r="JBZ49" s="525"/>
      <c r="JCA49" s="525"/>
      <c r="JCB49" s="525"/>
      <c r="JCC49" s="525"/>
      <c r="JCD49" s="525"/>
      <c r="JCE49" s="525"/>
      <c r="JCF49" s="525"/>
      <c r="JCG49" s="525"/>
      <c r="JCH49" s="525"/>
      <c r="JCI49" s="525"/>
      <c r="JCJ49" s="525"/>
      <c r="JCK49" s="525"/>
      <c r="JCL49" s="525"/>
      <c r="JCM49" s="525"/>
      <c r="JCN49" s="525"/>
      <c r="JCO49" s="525"/>
      <c r="JCP49" s="525"/>
      <c r="JCQ49" s="525"/>
      <c r="JCR49" s="525"/>
      <c r="JCS49" s="525"/>
      <c r="JCT49" s="525"/>
      <c r="JCU49" s="525"/>
      <c r="JCV49" s="525"/>
      <c r="JCW49" s="525"/>
      <c r="JCX49" s="525"/>
      <c r="JCY49" s="525"/>
      <c r="JCZ49" s="525"/>
      <c r="JDA49" s="525"/>
      <c r="JDB49" s="525"/>
      <c r="JDC49" s="525"/>
      <c r="JDD49" s="525"/>
      <c r="JDE49" s="525"/>
      <c r="JDF49" s="525"/>
      <c r="JDG49" s="525"/>
      <c r="JDH49" s="525"/>
      <c r="JDI49" s="525"/>
      <c r="JDJ49" s="525"/>
      <c r="JDK49" s="525"/>
      <c r="JDL49" s="525"/>
      <c r="JDM49" s="525"/>
      <c r="JDN49" s="525"/>
      <c r="JDO49" s="525"/>
      <c r="JDP49" s="525"/>
      <c r="JDQ49" s="525"/>
      <c r="JDR49" s="525"/>
      <c r="JDS49" s="525"/>
      <c r="JDT49" s="525"/>
      <c r="JDU49" s="525"/>
      <c r="JDV49" s="525"/>
      <c r="JDW49" s="525"/>
      <c r="JDX49" s="525"/>
      <c r="JDY49" s="525"/>
      <c r="JDZ49" s="525"/>
      <c r="JEA49" s="525"/>
      <c r="JEB49" s="525"/>
      <c r="JEC49" s="525"/>
      <c r="JED49" s="525"/>
      <c r="JEE49" s="525"/>
      <c r="JEF49" s="525"/>
      <c r="JEG49" s="525"/>
      <c r="JEH49" s="525"/>
      <c r="JEI49" s="525"/>
      <c r="JEJ49" s="525"/>
      <c r="JEK49" s="525"/>
      <c r="JEL49" s="525"/>
      <c r="JEM49" s="525"/>
      <c r="JEN49" s="525"/>
      <c r="JEO49" s="525"/>
      <c r="JEP49" s="525"/>
      <c r="JEQ49" s="525"/>
      <c r="JER49" s="525"/>
      <c r="JES49" s="525"/>
      <c r="JET49" s="525"/>
      <c r="JEU49" s="525"/>
      <c r="JEV49" s="525"/>
      <c r="JEW49" s="525"/>
      <c r="JEX49" s="525"/>
      <c r="JEY49" s="525"/>
      <c r="JEZ49" s="525"/>
      <c r="JFA49" s="525"/>
      <c r="JFB49" s="525"/>
      <c r="JFC49" s="525"/>
      <c r="JFD49" s="525"/>
      <c r="JFE49" s="525"/>
      <c r="JFF49" s="525"/>
      <c r="JFG49" s="525"/>
      <c r="JFH49" s="525"/>
      <c r="JFI49" s="525"/>
      <c r="JFJ49" s="525"/>
      <c r="JFK49" s="525"/>
      <c r="JFL49" s="525"/>
      <c r="JFM49" s="525"/>
      <c r="JFN49" s="525"/>
      <c r="JFO49" s="525"/>
      <c r="JFP49" s="525"/>
      <c r="JFQ49" s="525"/>
      <c r="JFR49" s="525"/>
      <c r="JFS49" s="525"/>
      <c r="JFT49" s="525"/>
      <c r="JFU49" s="525"/>
      <c r="JFV49" s="525"/>
      <c r="JFW49" s="525"/>
      <c r="JFX49" s="525"/>
      <c r="JFY49" s="525"/>
      <c r="JFZ49" s="525"/>
      <c r="JGA49" s="525"/>
      <c r="JGB49" s="525"/>
      <c r="JGC49" s="525"/>
      <c r="JGD49" s="525"/>
      <c r="JGE49" s="525"/>
      <c r="JGF49" s="525"/>
      <c r="JGG49" s="525"/>
      <c r="JGH49" s="525"/>
      <c r="JGI49" s="525"/>
      <c r="JGJ49" s="525"/>
      <c r="JGK49" s="525"/>
      <c r="JGL49" s="525"/>
      <c r="JGM49" s="525"/>
      <c r="JGN49" s="525"/>
      <c r="JGO49" s="525"/>
      <c r="JGP49" s="525"/>
      <c r="JGQ49" s="525"/>
      <c r="JGR49" s="525"/>
      <c r="JGS49" s="525"/>
      <c r="JGT49" s="525"/>
      <c r="JGU49" s="525"/>
      <c r="JGV49" s="525"/>
      <c r="JGW49" s="525"/>
      <c r="JGX49" s="525"/>
      <c r="JGY49" s="525"/>
      <c r="JGZ49" s="525"/>
      <c r="JHA49" s="525"/>
      <c r="JHB49" s="525"/>
      <c r="JHC49" s="525"/>
      <c r="JHD49" s="525"/>
      <c r="JHE49" s="525"/>
      <c r="JHF49" s="525"/>
      <c r="JHG49" s="525"/>
      <c r="JHH49" s="525"/>
      <c r="JHI49" s="525"/>
      <c r="JHJ49" s="525"/>
      <c r="JHK49" s="525"/>
      <c r="JHL49" s="525"/>
      <c r="JHM49" s="525"/>
      <c r="JHN49" s="525"/>
      <c r="JHO49" s="525"/>
      <c r="JHP49" s="525"/>
      <c r="JHQ49" s="525"/>
      <c r="JHR49" s="525"/>
      <c r="JHS49" s="525"/>
      <c r="JHT49" s="525"/>
      <c r="JHU49" s="525"/>
      <c r="JHV49" s="525"/>
      <c r="JHW49" s="525"/>
      <c r="JHX49" s="525"/>
      <c r="JHY49" s="525"/>
      <c r="JHZ49" s="525"/>
      <c r="JIA49" s="525"/>
      <c r="JIB49" s="525"/>
      <c r="JIC49" s="525"/>
      <c r="JID49" s="525"/>
      <c r="JIE49" s="525"/>
      <c r="JIF49" s="525"/>
      <c r="JIG49" s="525"/>
      <c r="JIH49" s="525"/>
      <c r="JII49" s="525"/>
      <c r="JIJ49" s="525"/>
      <c r="JIK49" s="525"/>
      <c r="JIL49" s="525"/>
      <c r="JIM49" s="525"/>
      <c r="JIN49" s="525"/>
      <c r="JIO49" s="525"/>
      <c r="JIP49" s="525"/>
      <c r="JIQ49" s="525"/>
      <c r="JIR49" s="525"/>
      <c r="JIS49" s="525"/>
      <c r="JIT49" s="525"/>
      <c r="JIU49" s="525"/>
      <c r="JIV49" s="525"/>
      <c r="JIW49" s="525"/>
      <c r="JIX49" s="525"/>
      <c r="JIY49" s="525"/>
      <c r="JIZ49" s="525"/>
      <c r="JJA49" s="525"/>
      <c r="JJB49" s="525"/>
      <c r="JJC49" s="525"/>
      <c r="JJD49" s="525"/>
      <c r="JJE49" s="525"/>
      <c r="JJF49" s="525"/>
      <c r="JJG49" s="525"/>
      <c r="JJH49" s="525"/>
      <c r="JJI49" s="525"/>
      <c r="JJJ49" s="525"/>
      <c r="JJK49" s="525"/>
      <c r="JJL49" s="525"/>
      <c r="JJM49" s="525"/>
      <c r="JJN49" s="525"/>
      <c r="JJO49" s="525"/>
      <c r="JJP49" s="525"/>
      <c r="JJQ49" s="525"/>
      <c r="JJR49" s="525"/>
      <c r="JJS49" s="525"/>
      <c r="JJT49" s="525"/>
      <c r="JJU49" s="525"/>
      <c r="JJV49" s="525"/>
      <c r="JJW49" s="525"/>
      <c r="JJX49" s="525"/>
      <c r="JJY49" s="525"/>
      <c r="JJZ49" s="525"/>
      <c r="JKA49" s="525"/>
      <c r="JKB49" s="525"/>
      <c r="JKC49" s="525"/>
      <c r="JKD49" s="525"/>
      <c r="JKE49" s="525"/>
      <c r="JKF49" s="525"/>
      <c r="JKG49" s="525"/>
      <c r="JKH49" s="525"/>
      <c r="JKI49" s="525"/>
      <c r="JKJ49" s="525"/>
      <c r="JKK49" s="525"/>
      <c r="JKL49" s="525"/>
      <c r="JKM49" s="525"/>
      <c r="JKN49" s="525"/>
      <c r="JKO49" s="525"/>
      <c r="JKP49" s="525"/>
      <c r="JKQ49" s="525"/>
      <c r="JKR49" s="525"/>
      <c r="JKS49" s="525"/>
      <c r="JKT49" s="525"/>
      <c r="JKU49" s="525"/>
      <c r="JKV49" s="525"/>
      <c r="JKW49" s="525"/>
      <c r="JKX49" s="525"/>
      <c r="JKY49" s="525"/>
      <c r="JKZ49" s="525"/>
      <c r="JLA49" s="525"/>
      <c r="JLB49" s="525"/>
      <c r="JLC49" s="525"/>
      <c r="JLD49" s="525"/>
      <c r="JLE49" s="525"/>
      <c r="JLF49" s="525"/>
      <c r="JLG49" s="525"/>
      <c r="JLH49" s="525"/>
      <c r="JLI49" s="525"/>
      <c r="JLJ49" s="525"/>
      <c r="JLK49" s="525"/>
      <c r="JLL49" s="525"/>
      <c r="JLM49" s="525"/>
      <c r="JLN49" s="525"/>
      <c r="JLO49" s="525"/>
      <c r="JLP49" s="525"/>
      <c r="JLQ49" s="525"/>
      <c r="JLR49" s="525"/>
      <c r="JLS49" s="525"/>
      <c r="JLT49" s="525"/>
      <c r="JLU49" s="525"/>
      <c r="JLV49" s="525"/>
      <c r="JLW49" s="525"/>
      <c r="JLX49" s="525"/>
      <c r="JLY49" s="525"/>
      <c r="JLZ49" s="525"/>
      <c r="JMA49" s="525"/>
      <c r="JMB49" s="525"/>
      <c r="JMC49" s="525"/>
      <c r="JMD49" s="525"/>
      <c r="JME49" s="525"/>
      <c r="JMF49" s="525"/>
      <c r="JMG49" s="525"/>
      <c r="JMH49" s="525"/>
      <c r="JMI49" s="525"/>
      <c r="JMJ49" s="525"/>
      <c r="JMK49" s="525"/>
      <c r="JML49" s="525"/>
      <c r="JMM49" s="525"/>
      <c r="JMN49" s="525"/>
      <c r="JMO49" s="525"/>
      <c r="JMP49" s="525"/>
      <c r="JMQ49" s="525"/>
      <c r="JMR49" s="525"/>
      <c r="JMS49" s="525"/>
      <c r="JMT49" s="525"/>
      <c r="JMU49" s="525"/>
      <c r="JMV49" s="525"/>
      <c r="JMW49" s="525"/>
      <c r="JMX49" s="525"/>
      <c r="JMY49" s="525"/>
      <c r="JMZ49" s="525"/>
      <c r="JNA49" s="525"/>
      <c r="JNB49" s="525"/>
      <c r="JNC49" s="525"/>
      <c r="JND49" s="525"/>
      <c r="JNE49" s="525"/>
      <c r="JNF49" s="525"/>
      <c r="JNG49" s="525"/>
      <c r="JNH49" s="525"/>
      <c r="JNI49" s="525"/>
      <c r="JNJ49" s="525"/>
      <c r="JNK49" s="525"/>
      <c r="JNL49" s="525"/>
      <c r="JNM49" s="525"/>
      <c r="JNN49" s="525"/>
      <c r="JNO49" s="525"/>
      <c r="JNP49" s="525"/>
      <c r="JNQ49" s="525"/>
      <c r="JNR49" s="525"/>
      <c r="JNS49" s="525"/>
      <c r="JNT49" s="525"/>
      <c r="JNU49" s="525"/>
      <c r="JNV49" s="525"/>
      <c r="JNW49" s="525"/>
      <c r="JNX49" s="525"/>
      <c r="JNY49" s="525"/>
      <c r="JNZ49" s="525"/>
      <c r="JOA49" s="525"/>
      <c r="JOB49" s="525"/>
      <c r="JOC49" s="525"/>
      <c r="JOD49" s="525"/>
      <c r="JOE49" s="525"/>
      <c r="JOF49" s="525"/>
      <c r="JOG49" s="525"/>
      <c r="JOH49" s="525"/>
      <c r="JOI49" s="525"/>
      <c r="JOJ49" s="525"/>
      <c r="JOK49" s="525"/>
      <c r="JOL49" s="525"/>
      <c r="JOM49" s="525"/>
      <c r="JON49" s="525"/>
      <c r="JOO49" s="525"/>
      <c r="JOP49" s="525"/>
      <c r="JOQ49" s="525"/>
      <c r="JOR49" s="525"/>
      <c r="JOS49" s="525"/>
      <c r="JOT49" s="525"/>
      <c r="JOU49" s="525"/>
      <c r="JOV49" s="525"/>
      <c r="JOW49" s="525"/>
      <c r="JOX49" s="525"/>
      <c r="JOY49" s="525"/>
      <c r="JOZ49" s="525"/>
      <c r="JPA49" s="525"/>
      <c r="JPB49" s="525"/>
      <c r="JPC49" s="525"/>
      <c r="JPD49" s="525"/>
      <c r="JPE49" s="525"/>
      <c r="JPF49" s="525"/>
      <c r="JPG49" s="525"/>
      <c r="JPH49" s="525"/>
      <c r="JPI49" s="525"/>
      <c r="JPJ49" s="525"/>
      <c r="JPK49" s="525"/>
      <c r="JPL49" s="525"/>
      <c r="JPM49" s="525"/>
      <c r="JPN49" s="525"/>
      <c r="JPO49" s="525"/>
      <c r="JPP49" s="525"/>
      <c r="JPQ49" s="525"/>
      <c r="JPR49" s="525"/>
      <c r="JPS49" s="525"/>
      <c r="JPT49" s="525"/>
      <c r="JPU49" s="525"/>
      <c r="JPV49" s="525"/>
      <c r="JPW49" s="525"/>
      <c r="JPX49" s="525"/>
      <c r="JPY49" s="525"/>
      <c r="JPZ49" s="525"/>
      <c r="JQA49" s="525"/>
      <c r="JQB49" s="525"/>
      <c r="JQC49" s="525"/>
      <c r="JQD49" s="525"/>
      <c r="JQE49" s="525"/>
      <c r="JQF49" s="525"/>
      <c r="JQG49" s="525"/>
      <c r="JQH49" s="525"/>
      <c r="JQI49" s="525"/>
      <c r="JQJ49" s="525"/>
      <c r="JQK49" s="525"/>
      <c r="JQL49" s="525"/>
      <c r="JQM49" s="525"/>
      <c r="JQN49" s="525"/>
      <c r="JQO49" s="525"/>
      <c r="JQP49" s="525"/>
      <c r="JQQ49" s="525"/>
      <c r="JQR49" s="525"/>
      <c r="JQS49" s="525"/>
      <c r="JQT49" s="525"/>
      <c r="JQU49" s="525"/>
      <c r="JQV49" s="525"/>
      <c r="JQW49" s="525"/>
      <c r="JQX49" s="525"/>
      <c r="JQY49" s="525"/>
      <c r="JQZ49" s="525"/>
      <c r="JRA49" s="525"/>
      <c r="JRB49" s="525"/>
      <c r="JRC49" s="525"/>
      <c r="JRD49" s="525"/>
      <c r="JRE49" s="525"/>
      <c r="JRF49" s="525"/>
      <c r="JRG49" s="525"/>
      <c r="JRH49" s="525"/>
      <c r="JRI49" s="525"/>
      <c r="JRJ49" s="525"/>
      <c r="JRK49" s="525"/>
      <c r="JRL49" s="525"/>
      <c r="JRM49" s="525"/>
      <c r="JRN49" s="525"/>
      <c r="JRO49" s="525"/>
      <c r="JRP49" s="525"/>
      <c r="JRQ49" s="525"/>
      <c r="JRR49" s="525"/>
      <c r="JRS49" s="525"/>
      <c r="JRT49" s="525"/>
      <c r="JRU49" s="525"/>
      <c r="JRV49" s="525"/>
      <c r="JRW49" s="525"/>
      <c r="JRX49" s="525"/>
      <c r="JRY49" s="525"/>
      <c r="JRZ49" s="525"/>
      <c r="JSA49" s="525"/>
      <c r="JSB49" s="525"/>
      <c r="JSC49" s="525"/>
      <c r="JSD49" s="525"/>
      <c r="JSE49" s="525"/>
      <c r="JSF49" s="525"/>
      <c r="JSG49" s="525"/>
      <c r="JSH49" s="525"/>
      <c r="JSI49" s="525"/>
      <c r="JSJ49" s="525"/>
      <c r="JSK49" s="525"/>
      <c r="JSL49" s="525"/>
      <c r="JSM49" s="525"/>
      <c r="JSN49" s="525"/>
      <c r="JSO49" s="525"/>
      <c r="JSP49" s="525"/>
      <c r="JSQ49" s="525"/>
      <c r="JSR49" s="525"/>
      <c r="JSS49" s="525"/>
      <c r="JST49" s="525"/>
      <c r="JSU49" s="525"/>
      <c r="JSV49" s="525"/>
      <c r="JSW49" s="525"/>
      <c r="JSX49" s="525"/>
      <c r="JSY49" s="525"/>
      <c r="JSZ49" s="525"/>
      <c r="JTA49" s="525"/>
      <c r="JTB49" s="525"/>
      <c r="JTC49" s="525"/>
      <c r="JTD49" s="525"/>
      <c r="JTE49" s="525"/>
      <c r="JTF49" s="525"/>
      <c r="JTG49" s="525"/>
      <c r="JTH49" s="525"/>
      <c r="JTI49" s="525"/>
      <c r="JTJ49" s="525"/>
      <c r="JTK49" s="525"/>
      <c r="JTL49" s="525"/>
      <c r="JTM49" s="525"/>
      <c r="JTN49" s="525"/>
      <c r="JTO49" s="525"/>
      <c r="JTP49" s="525"/>
      <c r="JTQ49" s="525"/>
      <c r="JTR49" s="525"/>
      <c r="JTS49" s="525"/>
      <c r="JTT49" s="525"/>
      <c r="JTU49" s="525"/>
      <c r="JTV49" s="525"/>
      <c r="JTW49" s="525"/>
      <c r="JTX49" s="525"/>
      <c r="JTY49" s="525"/>
      <c r="JTZ49" s="525"/>
      <c r="JUA49" s="525"/>
      <c r="JUB49" s="525"/>
      <c r="JUC49" s="525"/>
      <c r="JUD49" s="525"/>
      <c r="JUE49" s="525"/>
      <c r="JUF49" s="525"/>
      <c r="JUG49" s="525"/>
      <c r="JUH49" s="525"/>
      <c r="JUI49" s="525"/>
      <c r="JUJ49" s="525"/>
      <c r="JUK49" s="525"/>
      <c r="JUL49" s="525"/>
      <c r="JUM49" s="525"/>
      <c r="JUN49" s="525"/>
      <c r="JUO49" s="525"/>
      <c r="JUP49" s="525"/>
      <c r="JUQ49" s="525"/>
      <c r="JUR49" s="525"/>
      <c r="JUS49" s="525"/>
      <c r="JUT49" s="525"/>
      <c r="JUU49" s="525"/>
      <c r="JUV49" s="525"/>
      <c r="JUW49" s="525"/>
      <c r="JUX49" s="525"/>
      <c r="JUY49" s="525"/>
      <c r="JUZ49" s="525"/>
      <c r="JVA49" s="525"/>
      <c r="JVB49" s="525"/>
      <c r="JVC49" s="525"/>
      <c r="JVD49" s="525"/>
      <c r="JVE49" s="525"/>
      <c r="JVF49" s="525"/>
      <c r="JVG49" s="525"/>
      <c r="JVH49" s="525"/>
      <c r="JVI49" s="525"/>
      <c r="JVJ49" s="525"/>
      <c r="JVK49" s="525"/>
      <c r="JVL49" s="525"/>
      <c r="JVM49" s="525"/>
      <c r="JVN49" s="525"/>
      <c r="JVO49" s="525"/>
      <c r="JVP49" s="525"/>
      <c r="JVQ49" s="525"/>
      <c r="JVR49" s="525"/>
      <c r="JVS49" s="525"/>
      <c r="JVT49" s="525"/>
      <c r="JVU49" s="525"/>
      <c r="JVV49" s="525"/>
      <c r="JVW49" s="525"/>
      <c r="JVX49" s="525"/>
      <c r="JVY49" s="525"/>
      <c r="JVZ49" s="525"/>
      <c r="JWA49" s="525"/>
      <c r="JWB49" s="525"/>
      <c r="JWC49" s="525"/>
      <c r="JWD49" s="525"/>
      <c r="JWE49" s="525"/>
      <c r="JWF49" s="525"/>
      <c r="JWG49" s="525"/>
      <c r="JWH49" s="525"/>
      <c r="JWI49" s="525"/>
      <c r="JWJ49" s="525"/>
      <c r="JWK49" s="525"/>
      <c r="JWL49" s="525"/>
      <c r="JWM49" s="525"/>
      <c r="JWN49" s="525"/>
      <c r="JWO49" s="525"/>
      <c r="JWP49" s="525"/>
      <c r="JWQ49" s="525"/>
      <c r="JWR49" s="525"/>
      <c r="JWS49" s="525"/>
      <c r="JWT49" s="525"/>
      <c r="JWU49" s="525"/>
      <c r="JWV49" s="525"/>
      <c r="JWW49" s="525"/>
      <c r="JWX49" s="525"/>
      <c r="JWY49" s="525"/>
      <c r="JWZ49" s="525"/>
      <c r="JXA49" s="525"/>
      <c r="JXB49" s="525"/>
      <c r="JXC49" s="525"/>
      <c r="JXD49" s="525"/>
      <c r="JXE49" s="525"/>
      <c r="JXF49" s="525"/>
      <c r="JXG49" s="525"/>
      <c r="JXH49" s="525"/>
      <c r="JXI49" s="525"/>
      <c r="JXJ49" s="525"/>
      <c r="JXK49" s="525"/>
      <c r="JXL49" s="525"/>
      <c r="JXM49" s="525"/>
      <c r="JXN49" s="525"/>
      <c r="JXO49" s="525"/>
      <c r="JXP49" s="525"/>
      <c r="JXQ49" s="525"/>
      <c r="JXR49" s="525"/>
      <c r="JXS49" s="525"/>
      <c r="JXT49" s="525"/>
      <c r="JXU49" s="525"/>
      <c r="JXV49" s="525"/>
      <c r="JXW49" s="525"/>
      <c r="JXX49" s="525"/>
      <c r="JXY49" s="525"/>
      <c r="JXZ49" s="525"/>
      <c r="JYA49" s="525"/>
      <c r="JYB49" s="525"/>
      <c r="JYC49" s="525"/>
      <c r="JYD49" s="525"/>
      <c r="JYE49" s="525"/>
      <c r="JYF49" s="525"/>
      <c r="JYG49" s="525"/>
      <c r="JYH49" s="525"/>
      <c r="JYI49" s="525"/>
      <c r="JYJ49" s="525"/>
      <c r="JYK49" s="525"/>
      <c r="JYL49" s="525"/>
      <c r="JYM49" s="525"/>
      <c r="JYN49" s="525"/>
      <c r="JYO49" s="525"/>
      <c r="JYP49" s="525"/>
      <c r="JYQ49" s="525"/>
      <c r="JYR49" s="525"/>
      <c r="JYS49" s="525"/>
      <c r="JYT49" s="525"/>
      <c r="JYU49" s="525"/>
      <c r="JYV49" s="525"/>
      <c r="JYW49" s="525"/>
      <c r="JYX49" s="525"/>
      <c r="JYY49" s="525"/>
      <c r="JYZ49" s="525"/>
      <c r="JZA49" s="525"/>
      <c r="JZB49" s="525"/>
      <c r="JZC49" s="525"/>
      <c r="JZD49" s="525"/>
      <c r="JZE49" s="525"/>
      <c r="JZF49" s="525"/>
      <c r="JZG49" s="525"/>
      <c r="JZH49" s="525"/>
      <c r="JZI49" s="525"/>
      <c r="JZJ49" s="525"/>
      <c r="JZK49" s="525"/>
      <c r="JZL49" s="525"/>
      <c r="JZM49" s="525"/>
      <c r="JZN49" s="525"/>
      <c r="JZO49" s="525"/>
      <c r="JZP49" s="525"/>
      <c r="JZQ49" s="525"/>
      <c r="JZR49" s="525"/>
      <c r="JZS49" s="525"/>
      <c r="JZT49" s="525"/>
      <c r="JZU49" s="525"/>
      <c r="JZV49" s="525"/>
      <c r="JZW49" s="525"/>
      <c r="JZX49" s="525"/>
      <c r="JZY49" s="525"/>
      <c r="JZZ49" s="525"/>
      <c r="KAA49" s="525"/>
      <c r="KAB49" s="525"/>
      <c r="KAC49" s="525"/>
      <c r="KAD49" s="525"/>
      <c r="KAE49" s="525"/>
      <c r="KAF49" s="525"/>
      <c r="KAG49" s="525"/>
      <c r="KAH49" s="525"/>
      <c r="KAI49" s="525"/>
      <c r="KAJ49" s="525"/>
      <c r="KAK49" s="525"/>
      <c r="KAL49" s="525"/>
      <c r="KAM49" s="525"/>
      <c r="KAN49" s="525"/>
      <c r="KAO49" s="525"/>
      <c r="KAP49" s="525"/>
      <c r="KAQ49" s="525"/>
      <c r="KAR49" s="525"/>
      <c r="KAS49" s="525"/>
      <c r="KAT49" s="525"/>
      <c r="KAU49" s="525"/>
      <c r="KAV49" s="525"/>
      <c r="KAW49" s="525"/>
      <c r="KAX49" s="525"/>
      <c r="KAY49" s="525"/>
      <c r="KAZ49" s="525"/>
      <c r="KBA49" s="525"/>
      <c r="KBB49" s="525"/>
      <c r="KBC49" s="525"/>
      <c r="KBD49" s="525"/>
      <c r="KBE49" s="525"/>
      <c r="KBF49" s="525"/>
      <c r="KBG49" s="525"/>
      <c r="KBH49" s="525"/>
      <c r="KBI49" s="525"/>
      <c r="KBJ49" s="525"/>
      <c r="KBK49" s="525"/>
      <c r="KBL49" s="525"/>
      <c r="KBM49" s="525"/>
      <c r="KBN49" s="525"/>
      <c r="KBO49" s="525"/>
      <c r="KBP49" s="525"/>
      <c r="KBQ49" s="525"/>
      <c r="KBR49" s="525"/>
      <c r="KBS49" s="525"/>
      <c r="KBT49" s="525"/>
      <c r="KBU49" s="525"/>
      <c r="KBV49" s="525"/>
      <c r="KBW49" s="525"/>
      <c r="KBX49" s="525"/>
      <c r="KBY49" s="525"/>
      <c r="KBZ49" s="525"/>
      <c r="KCA49" s="525"/>
      <c r="KCB49" s="525"/>
      <c r="KCC49" s="525"/>
      <c r="KCD49" s="525"/>
      <c r="KCE49" s="525"/>
      <c r="KCF49" s="525"/>
      <c r="KCG49" s="525"/>
      <c r="KCH49" s="525"/>
      <c r="KCI49" s="525"/>
      <c r="KCJ49" s="525"/>
      <c r="KCK49" s="525"/>
      <c r="KCL49" s="525"/>
      <c r="KCM49" s="525"/>
      <c r="KCN49" s="525"/>
      <c r="KCO49" s="525"/>
      <c r="KCP49" s="525"/>
      <c r="KCQ49" s="525"/>
      <c r="KCR49" s="525"/>
      <c r="KCS49" s="525"/>
      <c r="KCT49" s="525"/>
      <c r="KCU49" s="525"/>
      <c r="KCV49" s="525"/>
      <c r="KCW49" s="525"/>
      <c r="KCX49" s="525"/>
      <c r="KCY49" s="525"/>
      <c r="KCZ49" s="525"/>
      <c r="KDA49" s="525"/>
      <c r="KDB49" s="525"/>
      <c r="KDC49" s="525"/>
      <c r="KDD49" s="525"/>
      <c r="KDE49" s="525"/>
      <c r="KDF49" s="525"/>
      <c r="KDG49" s="525"/>
      <c r="KDH49" s="525"/>
      <c r="KDI49" s="525"/>
      <c r="KDJ49" s="525"/>
      <c r="KDK49" s="525"/>
      <c r="KDL49" s="525"/>
      <c r="KDM49" s="525"/>
      <c r="KDN49" s="525"/>
      <c r="KDO49" s="525"/>
      <c r="KDP49" s="525"/>
      <c r="KDQ49" s="525"/>
      <c r="KDR49" s="525"/>
      <c r="KDS49" s="525"/>
      <c r="KDT49" s="525"/>
      <c r="KDU49" s="525"/>
      <c r="KDV49" s="525"/>
      <c r="KDW49" s="525"/>
      <c r="KDX49" s="525"/>
      <c r="KDY49" s="525"/>
      <c r="KDZ49" s="525"/>
      <c r="KEA49" s="525"/>
      <c r="KEB49" s="525"/>
      <c r="KEC49" s="525"/>
      <c r="KED49" s="525"/>
      <c r="KEE49" s="525"/>
      <c r="KEF49" s="525"/>
      <c r="KEG49" s="525"/>
      <c r="KEH49" s="525"/>
      <c r="KEI49" s="525"/>
      <c r="KEJ49" s="525"/>
      <c r="KEK49" s="525"/>
      <c r="KEL49" s="525"/>
      <c r="KEM49" s="525"/>
      <c r="KEN49" s="525"/>
      <c r="KEO49" s="525"/>
      <c r="KEP49" s="525"/>
      <c r="KEQ49" s="525"/>
      <c r="KER49" s="525"/>
      <c r="KES49" s="525"/>
      <c r="KET49" s="525"/>
      <c r="KEU49" s="525"/>
      <c r="KEV49" s="525"/>
      <c r="KEW49" s="525"/>
      <c r="KEX49" s="525"/>
      <c r="KEY49" s="525"/>
      <c r="KEZ49" s="525"/>
      <c r="KFA49" s="525"/>
      <c r="KFB49" s="525"/>
      <c r="KFC49" s="525"/>
      <c r="KFD49" s="525"/>
      <c r="KFE49" s="525"/>
      <c r="KFF49" s="525"/>
      <c r="KFG49" s="525"/>
      <c r="KFH49" s="525"/>
      <c r="KFI49" s="525"/>
      <c r="KFJ49" s="525"/>
      <c r="KFK49" s="525"/>
      <c r="KFL49" s="525"/>
      <c r="KFM49" s="525"/>
      <c r="KFN49" s="525"/>
      <c r="KFO49" s="525"/>
      <c r="KFP49" s="525"/>
      <c r="KFQ49" s="525"/>
      <c r="KFR49" s="525"/>
      <c r="KFS49" s="525"/>
      <c r="KFT49" s="525"/>
      <c r="KFU49" s="525"/>
      <c r="KFV49" s="525"/>
      <c r="KFW49" s="525"/>
      <c r="KFX49" s="525"/>
      <c r="KFY49" s="525"/>
      <c r="KFZ49" s="525"/>
      <c r="KGA49" s="525"/>
      <c r="KGB49" s="525"/>
      <c r="KGC49" s="525"/>
      <c r="KGD49" s="525"/>
      <c r="KGE49" s="525"/>
      <c r="KGF49" s="525"/>
      <c r="KGG49" s="525"/>
      <c r="KGH49" s="525"/>
      <c r="KGI49" s="525"/>
      <c r="KGJ49" s="525"/>
      <c r="KGK49" s="525"/>
      <c r="KGL49" s="525"/>
      <c r="KGM49" s="525"/>
      <c r="KGN49" s="525"/>
      <c r="KGO49" s="525"/>
      <c r="KGP49" s="525"/>
      <c r="KGQ49" s="525"/>
      <c r="KGR49" s="525"/>
      <c r="KGS49" s="525"/>
      <c r="KGT49" s="525"/>
      <c r="KGU49" s="525"/>
      <c r="KGV49" s="525"/>
      <c r="KGW49" s="525"/>
      <c r="KGX49" s="525"/>
      <c r="KGY49" s="525"/>
      <c r="KGZ49" s="525"/>
      <c r="KHA49" s="525"/>
      <c r="KHB49" s="525"/>
      <c r="KHC49" s="525"/>
      <c r="KHD49" s="525"/>
      <c r="KHE49" s="525"/>
      <c r="KHF49" s="525"/>
      <c r="KHG49" s="525"/>
      <c r="KHH49" s="525"/>
      <c r="KHI49" s="525"/>
      <c r="KHJ49" s="525"/>
      <c r="KHK49" s="525"/>
      <c r="KHL49" s="525"/>
      <c r="KHM49" s="525"/>
      <c r="KHN49" s="525"/>
      <c r="KHO49" s="525"/>
      <c r="KHP49" s="525"/>
      <c r="KHQ49" s="525"/>
      <c r="KHR49" s="525"/>
      <c r="KHS49" s="525"/>
      <c r="KHT49" s="525"/>
      <c r="KHU49" s="525"/>
      <c r="KHV49" s="525"/>
      <c r="KHW49" s="525"/>
      <c r="KHX49" s="525"/>
      <c r="KHY49" s="525"/>
      <c r="KHZ49" s="525"/>
      <c r="KIA49" s="525"/>
      <c r="KIB49" s="525"/>
      <c r="KIC49" s="525"/>
      <c r="KID49" s="525"/>
      <c r="KIE49" s="525"/>
      <c r="KIF49" s="525"/>
      <c r="KIG49" s="525"/>
      <c r="KIH49" s="525"/>
      <c r="KII49" s="525"/>
      <c r="KIJ49" s="525"/>
      <c r="KIK49" s="525"/>
      <c r="KIL49" s="525"/>
      <c r="KIM49" s="525"/>
      <c r="KIN49" s="525"/>
      <c r="KIO49" s="525"/>
      <c r="KIP49" s="525"/>
      <c r="KIQ49" s="525"/>
      <c r="KIR49" s="525"/>
      <c r="KIS49" s="525"/>
      <c r="KIT49" s="525"/>
      <c r="KIU49" s="525"/>
      <c r="KIV49" s="525"/>
      <c r="KIW49" s="525"/>
      <c r="KIX49" s="525"/>
      <c r="KIY49" s="525"/>
      <c r="KIZ49" s="525"/>
      <c r="KJA49" s="525"/>
      <c r="KJB49" s="525"/>
      <c r="KJC49" s="525"/>
      <c r="KJD49" s="525"/>
      <c r="KJE49" s="525"/>
      <c r="KJF49" s="525"/>
      <c r="KJG49" s="525"/>
      <c r="KJH49" s="525"/>
      <c r="KJI49" s="525"/>
      <c r="KJJ49" s="525"/>
      <c r="KJK49" s="525"/>
      <c r="KJL49" s="525"/>
      <c r="KJM49" s="525"/>
      <c r="KJN49" s="525"/>
      <c r="KJO49" s="525"/>
      <c r="KJP49" s="525"/>
      <c r="KJQ49" s="525"/>
      <c r="KJR49" s="525"/>
      <c r="KJS49" s="525"/>
      <c r="KJT49" s="525"/>
      <c r="KJU49" s="525"/>
      <c r="KJV49" s="525"/>
      <c r="KJW49" s="525"/>
      <c r="KJX49" s="525"/>
      <c r="KJY49" s="525"/>
      <c r="KJZ49" s="525"/>
      <c r="KKA49" s="525"/>
      <c r="KKB49" s="525"/>
      <c r="KKC49" s="525"/>
      <c r="KKD49" s="525"/>
      <c r="KKE49" s="525"/>
      <c r="KKF49" s="525"/>
      <c r="KKG49" s="525"/>
      <c r="KKH49" s="525"/>
      <c r="KKI49" s="525"/>
      <c r="KKJ49" s="525"/>
      <c r="KKK49" s="525"/>
      <c r="KKL49" s="525"/>
      <c r="KKM49" s="525"/>
      <c r="KKN49" s="525"/>
      <c r="KKO49" s="525"/>
      <c r="KKP49" s="525"/>
      <c r="KKQ49" s="525"/>
      <c r="KKR49" s="525"/>
      <c r="KKS49" s="525"/>
      <c r="KKT49" s="525"/>
      <c r="KKU49" s="525"/>
      <c r="KKV49" s="525"/>
      <c r="KKW49" s="525"/>
      <c r="KKX49" s="525"/>
      <c r="KKY49" s="525"/>
      <c r="KKZ49" s="525"/>
      <c r="KLA49" s="525"/>
      <c r="KLB49" s="525"/>
      <c r="KLC49" s="525"/>
      <c r="KLD49" s="525"/>
      <c r="KLE49" s="525"/>
      <c r="KLF49" s="525"/>
      <c r="KLG49" s="525"/>
      <c r="KLH49" s="525"/>
      <c r="KLI49" s="525"/>
      <c r="KLJ49" s="525"/>
      <c r="KLK49" s="525"/>
      <c r="KLL49" s="525"/>
      <c r="KLM49" s="525"/>
      <c r="KLN49" s="525"/>
      <c r="KLO49" s="525"/>
      <c r="KLP49" s="525"/>
      <c r="KLQ49" s="525"/>
      <c r="KLR49" s="525"/>
      <c r="KLS49" s="525"/>
      <c r="KLT49" s="525"/>
      <c r="KLU49" s="525"/>
      <c r="KLV49" s="525"/>
      <c r="KLW49" s="525"/>
      <c r="KLX49" s="525"/>
      <c r="KLY49" s="525"/>
      <c r="KLZ49" s="525"/>
      <c r="KMA49" s="525"/>
      <c r="KMB49" s="525"/>
      <c r="KMC49" s="525"/>
      <c r="KMD49" s="525"/>
      <c r="KME49" s="525"/>
      <c r="KMF49" s="525"/>
      <c r="KMG49" s="525"/>
      <c r="KMH49" s="525"/>
      <c r="KMI49" s="525"/>
      <c r="KMJ49" s="525"/>
      <c r="KMK49" s="525"/>
      <c r="KML49" s="525"/>
      <c r="KMM49" s="525"/>
      <c r="KMN49" s="525"/>
      <c r="KMO49" s="525"/>
      <c r="KMP49" s="525"/>
      <c r="KMQ49" s="525"/>
      <c r="KMR49" s="525"/>
      <c r="KMS49" s="525"/>
      <c r="KMT49" s="525"/>
      <c r="KMU49" s="525"/>
      <c r="KMV49" s="525"/>
      <c r="KMW49" s="525"/>
      <c r="KMX49" s="525"/>
      <c r="KMY49" s="525"/>
      <c r="KMZ49" s="525"/>
      <c r="KNA49" s="525"/>
      <c r="KNB49" s="525"/>
      <c r="KNC49" s="525"/>
      <c r="KND49" s="525"/>
      <c r="KNE49" s="525"/>
      <c r="KNF49" s="525"/>
      <c r="KNG49" s="525"/>
      <c r="KNH49" s="525"/>
      <c r="KNI49" s="525"/>
      <c r="KNJ49" s="525"/>
      <c r="KNK49" s="525"/>
      <c r="KNL49" s="525"/>
      <c r="KNM49" s="525"/>
      <c r="KNN49" s="525"/>
      <c r="KNO49" s="525"/>
      <c r="KNP49" s="525"/>
      <c r="KNQ49" s="525"/>
      <c r="KNR49" s="525"/>
      <c r="KNS49" s="525"/>
      <c r="KNT49" s="525"/>
      <c r="KNU49" s="525"/>
      <c r="KNV49" s="525"/>
      <c r="KNW49" s="525"/>
      <c r="KNX49" s="525"/>
      <c r="KNY49" s="525"/>
      <c r="KNZ49" s="525"/>
      <c r="KOA49" s="525"/>
      <c r="KOB49" s="525"/>
      <c r="KOC49" s="525"/>
      <c r="KOD49" s="525"/>
      <c r="KOE49" s="525"/>
      <c r="KOF49" s="525"/>
      <c r="KOG49" s="525"/>
      <c r="KOH49" s="525"/>
      <c r="KOI49" s="525"/>
      <c r="KOJ49" s="525"/>
      <c r="KOK49" s="525"/>
      <c r="KOL49" s="525"/>
      <c r="KOM49" s="525"/>
      <c r="KON49" s="525"/>
      <c r="KOO49" s="525"/>
      <c r="KOP49" s="525"/>
      <c r="KOQ49" s="525"/>
      <c r="KOR49" s="525"/>
      <c r="KOS49" s="525"/>
      <c r="KOT49" s="525"/>
      <c r="KOU49" s="525"/>
      <c r="KOV49" s="525"/>
      <c r="KOW49" s="525"/>
      <c r="KOX49" s="525"/>
      <c r="KOY49" s="525"/>
      <c r="KOZ49" s="525"/>
      <c r="KPA49" s="525"/>
      <c r="KPB49" s="525"/>
      <c r="KPC49" s="525"/>
      <c r="KPD49" s="525"/>
      <c r="KPE49" s="525"/>
      <c r="KPF49" s="525"/>
      <c r="KPG49" s="525"/>
      <c r="KPH49" s="525"/>
      <c r="KPI49" s="525"/>
      <c r="KPJ49" s="525"/>
      <c r="KPK49" s="525"/>
      <c r="KPL49" s="525"/>
      <c r="KPM49" s="525"/>
      <c r="KPN49" s="525"/>
      <c r="KPO49" s="525"/>
      <c r="KPP49" s="525"/>
      <c r="KPQ49" s="525"/>
      <c r="KPR49" s="525"/>
      <c r="KPS49" s="525"/>
      <c r="KPT49" s="525"/>
      <c r="KPU49" s="525"/>
      <c r="KPV49" s="525"/>
      <c r="KPW49" s="525"/>
      <c r="KPX49" s="525"/>
      <c r="KPY49" s="525"/>
      <c r="KPZ49" s="525"/>
      <c r="KQA49" s="525"/>
      <c r="KQB49" s="525"/>
      <c r="KQC49" s="525"/>
      <c r="KQD49" s="525"/>
      <c r="KQE49" s="525"/>
      <c r="KQF49" s="525"/>
      <c r="KQG49" s="525"/>
      <c r="KQH49" s="525"/>
      <c r="KQI49" s="525"/>
      <c r="KQJ49" s="525"/>
      <c r="KQK49" s="525"/>
      <c r="KQL49" s="525"/>
      <c r="KQM49" s="525"/>
      <c r="KQN49" s="525"/>
      <c r="KQO49" s="525"/>
      <c r="KQP49" s="525"/>
      <c r="KQQ49" s="525"/>
      <c r="KQR49" s="525"/>
      <c r="KQS49" s="525"/>
      <c r="KQT49" s="525"/>
      <c r="KQU49" s="525"/>
      <c r="KQV49" s="525"/>
      <c r="KQW49" s="525"/>
      <c r="KQX49" s="525"/>
      <c r="KQY49" s="525"/>
      <c r="KQZ49" s="525"/>
      <c r="KRA49" s="525"/>
      <c r="KRB49" s="525"/>
      <c r="KRC49" s="525"/>
      <c r="KRD49" s="525"/>
      <c r="KRE49" s="525"/>
      <c r="KRF49" s="525"/>
      <c r="KRG49" s="525"/>
      <c r="KRH49" s="525"/>
      <c r="KRI49" s="525"/>
      <c r="KRJ49" s="525"/>
      <c r="KRK49" s="525"/>
      <c r="KRL49" s="525"/>
      <c r="KRM49" s="525"/>
      <c r="KRN49" s="525"/>
      <c r="KRO49" s="525"/>
      <c r="KRP49" s="525"/>
      <c r="KRQ49" s="525"/>
      <c r="KRR49" s="525"/>
      <c r="KRS49" s="525"/>
      <c r="KRT49" s="525"/>
      <c r="KRU49" s="525"/>
      <c r="KRV49" s="525"/>
      <c r="KRW49" s="525"/>
      <c r="KRX49" s="525"/>
      <c r="KRY49" s="525"/>
      <c r="KRZ49" s="525"/>
      <c r="KSA49" s="525"/>
      <c r="KSB49" s="525"/>
      <c r="KSC49" s="525"/>
      <c r="KSD49" s="525"/>
      <c r="KSE49" s="525"/>
      <c r="KSF49" s="525"/>
      <c r="KSG49" s="525"/>
      <c r="KSH49" s="525"/>
      <c r="KSI49" s="525"/>
      <c r="KSJ49" s="525"/>
      <c r="KSK49" s="525"/>
      <c r="KSL49" s="525"/>
      <c r="KSM49" s="525"/>
      <c r="KSN49" s="525"/>
      <c r="KSO49" s="525"/>
      <c r="KSP49" s="525"/>
      <c r="KSQ49" s="525"/>
      <c r="KSR49" s="525"/>
      <c r="KSS49" s="525"/>
      <c r="KST49" s="525"/>
      <c r="KSU49" s="525"/>
      <c r="KSV49" s="525"/>
      <c r="KSW49" s="525"/>
      <c r="KSX49" s="525"/>
      <c r="KSY49" s="525"/>
      <c r="KSZ49" s="525"/>
      <c r="KTA49" s="525"/>
      <c r="KTB49" s="525"/>
      <c r="KTC49" s="525"/>
      <c r="KTD49" s="525"/>
      <c r="KTE49" s="525"/>
      <c r="KTF49" s="525"/>
      <c r="KTG49" s="525"/>
      <c r="KTH49" s="525"/>
      <c r="KTI49" s="525"/>
      <c r="KTJ49" s="525"/>
      <c r="KTK49" s="525"/>
      <c r="KTL49" s="525"/>
      <c r="KTM49" s="525"/>
      <c r="KTN49" s="525"/>
      <c r="KTO49" s="525"/>
      <c r="KTP49" s="525"/>
      <c r="KTQ49" s="525"/>
      <c r="KTR49" s="525"/>
      <c r="KTS49" s="525"/>
      <c r="KTT49" s="525"/>
      <c r="KTU49" s="525"/>
      <c r="KTV49" s="525"/>
      <c r="KTW49" s="525"/>
      <c r="KTX49" s="525"/>
      <c r="KTY49" s="525"/>
      <c r="KTZ49" s="525"/>
      <c r="KUA49" s="525"/>
      <c r="KUB49" s="525"/>
      <c r="KUC49" s="525"/>
      <c r="KUD49" s="525"/>
      <c r="KUE49" s="525"/>
      <c r="KUF49" s="525"/>
      <c r="KUG49" s="525"/>
      <c r="KUH49" s="525"/>
      <c r="KUI49" s="525"/>
      <c r="KUJ49" s="525"/>
      <c r="KUK49" s="525"/>
      <c r="KUL49" s="525"/>
      <c r="KUM49" s="525"/>
      <c r="KUN49" s="525"/>
      <c r="KUO49" s="525"/>
      <c r="KUP49" s="525"/>
      <c r="KUQ49" s="525"/>
      <c r="KUR49" s="525"/>
      <c r="KUS49" s="525"/>
      <c r="KUT49" s="525"/>
      <c r="KUU49" s="525"/>
      <c r="KUV49" s="525"/>
      <c r="KUW49" s="525"/>
      <c r="KUX49" s="525"/>
      <c r="KUY49" s="525"/>
      <c r="KUZ49" s="525"/>
      <c r="KVA49" s="525"/>
      <c r="KVB49" s="525"/>
      <c r="KVC49" s="525"/>
      <c r="KVD49" s="525"/>
      <c r="KVE49" s="525"/>
      <c r="KVF49" s="525"/>
      <c r="KVG49" s="525"/>
      <c r="KVH49" s="525"/>
      <c r="KVI49" s="525"/>
      <c r="KVJ49" s="525"/>
      <c r="KVK49" s="525"/>
      <c r="KVL49" s="525"/>
      <c r="KVM49" s="525"/>
      <c r="KVN49" s="525"/>
      <c r="KVO49" s="525"/>
      <c r="KVP49" s="525"/>
      <c r="KVQ49" s="525"/>
      <c r="KVR49" s="525"/>
      <c r="KVS49" s="525"/>
      <c r="KVT49" s="525"/>
      <c r="KVU49" s="525"/>
      <c r="KVV49" s="525"/>
      <c r="KVW49" s="525"/>
      <c r="KVX49" s="525"/>
      <c r="KVY49" s="525"/>
      <c r="KVZ49" s="525"/>
      <c r="KWA49" s="525"/>
      <c r="KWB49" s="525"/>
      <c r="KWC49" s="525"/>
      <c r="KWD49" s="525"/>
      <c r="KWE49" s="525"/>
      <c r="KWF49" s="525"/>
      <c r="KWG49" s="525"/>
      <c r="KWH49" s="525"/>
      <c r="KWI49" s="525"/>
      <c r="KWJ49" s="525"/>
      <c r="KWK49" s="525"/>
      <c r="KWL49" s="525"/>
      <c r="KWM49" s="525"/>
      <c r="KWN49" s="525"/>
      <c r="KWO49" s="525"/>
      <c r="KWP49" s="525"/>
      <c r="KWQ49" s="525"/>
      <c r="KWR49" s="525"/>
      <c r="KWS49" s="525"/>
      <c r="KWT49" s="525"/>
      <c r="KWU49" s="525"/>
      <c r="KWV49" s="525"/>
      <c r="KWW49" s="525"/>
      <c r="KWX49" s="525"/>
      <c r="KWY49" s="525"/>
      <c r="KWZ49" s="525"/>
      <c r="KXA49" s="525"/>
      <c r="KXB49" s="525"/>
      <c r="KXC49" s="525"/>
      <c r="KXD49" s="525"/>
      <c r="KXE49" s="525"/>
      <c r="KXF49" s="525"/>
      <c r="KXG49" s="525"/>
      <c r="KXH49" s="525"/>
      <c r="KXI49" s="525"/>
      <c r="KXJ49" s="525"/>
      <c r="KXK49" s="525"/>
      <c r="KXL49" s="525"/>
      <c r="KXM49" s="525"/>
      <c r="KXN49" s="525"/>
      <c r="KXO49" s="525"/>
      <c r="KXP49" s="525"/>
      <c r="KXQ49" s="525"/>
      <c r="KXR49" s="525"/>
      <c r="KXS49" s="525"/>
      <c r="KXT49" s="525"/>
      <c r="KXU49" s="525"/>
      <c r="KXV49" s="525"/>
      <c r="KXW49" s="525"/>
      <c r="KXX49" s="525"/>
      <c r="KXY49" s="525"/>
      <c r="KXZ49" s="525"/>
      <c r="KYA49" s="525"/>
      <c r="KYB49" s="525"/>
      <c r="KYC49" s="525"/>
      <c r="KYD49" s="525"/>
      <c r="KYE49" s="525"/>
      <c r="KYF49" s="525"/>
      <c r="KYG49" s="525"/>
      <c r="KYH49" s="525"/>
      <c r="KYI49" s="525"/>
      <c r="KYJ49" s="525"/>
      <c r="KYK49" s="525"/>
      <c r="KYL49" s="525"/>
      <c r="KYM49" s="525"/>
      <c r="KYN49" s="525"/>
      <c r="KYO49" s="525"/>
      <c r="KYP49" s="525"/>
      <c r="KYQ49" s="525"/>
      <c r="KYR49" s="525"/>
      <c r="KYS49" s="525"/>
      <c r="KYT49" s="525"/>
      <c r="KYU49" s="525"/>
      <c r="KYV49" s="525"/>
      <c r="KYW49" s="525"/>
      <c r="KYX49" s="525"/>
      <c r="KYY49" s="525"/>
      <c r="KYZ49" s="525"/>
      <c r="KZA49" s="525"/>
      <c r="KZB49" s="525"/>
      <c r="KZC49" s="525"/>
      <c r="KZD49" s="525"/>
      <c r="KZE49" s="525"/>
      <c r="KZF49" s="525"/>
      <c r="KZG49" s="525"/>
      <c r="KZH49" s="525"/>
      <c r="KZI49" s="525"/>
      <c r="KZJ49" s="525"/>
      <c r="KZK49" s="525"/>
      <c r="KZL49" s="525"/>
      <c r="KZM49" s="525"/>
      <c r="KZN49" s="525"/>
      <c r="KZO49" s="525"/>
      <c r="KZP49" s="525"/>
      <c r="KZQ49" s="525"/>
      <c r="KZR49" s="525"/>
      <c r="KZS49" s="525"/>
      <c r="KZT49" s="525"/>
      <c r="KZU49" s="525"/>
      <c r="KZV49" s="525"/>
      <c r="KZW49" s="525"/>
      <c r="KZX49" s="525"/>
      <c r="KZY49" s="525"/>
      <c r="KZZ49" s="525"/>
      <c r="LAA49" s="525"/>
      <c r="LAB49" s="525"/>
      <c r="LAC49" s="525"/>
      <c r="LAD49" s="525"/>
      <c r="LAE49" s="525"/>
      <c r="LAF49" s="525"/>
      <c r="LAG49" s="525"/>
      <c r="LAH49" s="525"/>
      <c r="LAI49" s="525"/>
      <c r="LAJ49" s="525"/>
      <c r="LAK49" s="525"/>
      <c r="LAL49" s="525"/>
      <c r="LAM49" s="525"/>
      <c r="LAN49" s="525"/>
      <c r="LAO49" s="525"/>
      <c r="LAP49" s="525"/>
      <c r="LAQ49" s="525"/>
      <c r="LAR49" s="525"/>
      <c r="LAS49" s="525"/>
      <c r="LAT49" s="525"/>
      <c r="LAU49" s="525"/>
      <c r="LAV49" s="525"/>
      <c r="LAW49" s="525"/>
      <c r="LAX49" s="525"/>
      <c r="LAY49" s="525"/>
      <c r="LAZ49" s="525"/>
      <c r="LBA49" s="525"/>
      <c r="LBB49" s="525"/>
      <c r="LBC49" s="525"/>
      <c r="LBD49" s="525"/>
      <c r="LBE49" s="525"/>
      <c r="LBF49" s="525"/>
      <c r="LBG49" s="525"/>
      <c r="LBH49" s="525"/>
      <c r="LBI49" s="525"/>
      <c r="LBJ49" s="525"/>
      <c r="LBK49" s="525"/>
      <c r="LBL49" s="525"/>
      <c r="LBM49" s="525"/>
      <c r="LBN49" s="525"/>
      <c r="LBO49" s="525"/>
      <c r="LBP49" s="525"/>
      <c r="LBQ49" s="525"/>
      <c r="LBR49" s="525"/>
      <c r="LBS49" s="525"/>
      <c r="LBT49" s="525"/>
      <c r="LBU49" s="525"/>
      <c r="LBV49" s="525"/>
      <c r="LBW49" s="525"/>
      <c r="LBX49" s="525"/>
      <c r="LBY49" s="525"/>
      <c r="LBZ49" s="525"/>
      <c r="LCA49" s="525"/>
      <c r="LCB49" s="525"/>
      <c r="LCC49" s="525"/>
      <c r="LCD49" s="525"/>
      <c r="LCE49" s="525"/>
      <c r="LCF49" s="525"/>
      <c r="LCG49" s="525"/>
      <c r="LCH49" s="525"/>
      <c r="LCI49" s="525"/>
      <c r="LCJ49" s="525"/>
      <c r="LCK49" s="525"/>
      <c r="LCL49" s="525"/>
      <c r="LCM49" s="525"/>
      <c r="LCN49" s="525"/>
      <c r="LCO49" s="525"/>
      <c r="LCP49" s="525"/>
      <c r="LCQ49" s="525"/>
      <c r="LCR49" s="525"/>
      <c r="LCS49" s="525"/>
      <c r="LCT49" s="525"/>
      <c r="LCU49" s="525"/>
      <c r="LCV49" s="525"/>
      <c r="LCW49" s="525"/>
      <c r="LCX49" s="525"/>
      <c r="LCY49" s="525"/>
      <c r="LCZ49" s="525"/>
      <c r="LDA49" s="525"/>
      <c r="LDB49" s="525"/>
      <c r="LDC49" s="525"/>
      <c r="LDD49" s="525"/>
      <c r="LDE49" s="525"/>
      <c r="LDF49" s="525"/>
      <c r="LDG49" s="525"/>
      <c r="LDH49" s="525"/>
      <c r="LDI49" s="525"/>
      <c r="LDJ49" s="525"/>
      <c r="LDK49" s="525"/>
      <c r="LDL49" s="525"/>
      <c r="LDM49" s="525"/>
      <c r="LDN49" s="525"/>
      <c r="LDO49" s="525"/>
      <c r="LDP49" s="525"/>
      <c r="LDQ49" s="525"/>
      <c r="LDR49" s="525"/>
      <c r="LDS49" s="525"/>
      <c r="LDT49" s="525"/>
      <c r="LDU49" s="525"/>
      <c r="LDV49" s="525"/>
      <c r="LDW49" s="525"/>
      <c r="LDX49" s="525"/>
      <c r="LDY49" s="525"/>
      <c r="LDZ49" s="525"/>
      <c r="LEA49" s="525"/>
      <c r="LEB49" s="525"/>
      <c r="LEC49" s="525"/>
      <c r="LED49" s="525"/>
      <c r="LEE49" s="525"/>
      <c r="LEF49" s="525"/>
      <c r="LEG49" s="525"/>
      <c r="LEH49" s="525"/>
      <c r="LEI49" s="525"/>
      <c r="LEJ49" s="525"/>
      <c r="LEK49" s="525"/>
      <c r="LEL49" s="525"/>
      <c r="LEM49" s="525"/>
      <c r="LEN49" s="525"/>
      <c r="LEO49" s="525"/>
      <c r="LEP49" s="525"/>
      <c r="LEQ49" s="525"/>
      <c r="LER49" s="525"/>
      <c r="LES49" s="525"/>
      <c r="LET49" s="525"/>
      <c r="LEU49" s="525"/>
      <c r="LEV49" s="525"/>
      <c r="LEW49" s="525"/>
      <c r="LEX49" s="525"/>
      <c r="LEY49" s="525"/>
      <c r="LEZ49" s="525"/>
      <c r="LFA49" s="525"/>
      <c r="LFB49" s="525"/>
      <c r="LFC49" s="525"/>
      <c r="LFD49" s="525"/>
      <c r="LFE49" s="525"/>
      <c r="LFF49" s="525"/>
      <c r="LFG49" s="525"/>
      <c r="LFH49" s="525"/>
      <c r="LFI49" s="525"/>
      <c r="LFJ49" s="525"/>
      <c r="LFK49" s="525"/>
      <c r="LFL49" s="525"/>
      <c r="LFM49" s="525"/>
      <c r="LFN49" s="525"/>
      <c r="LFO49" s="525"/>
      <c r="LFP49" s="525"/>
      <c r="LFQ49" s="525"/>
      <c r="LFR49" s="525"/>
      <c r="LFS49" s="525"/>
      <c r="LFT49" s="525"/>
      <c r="LFU49" s="525"/>
      <c r="LFV49" s="525"/>
      <c r="LFW49" s="525"/>
      <c r="LFX49" s="525"/>
      <c r="LFY49" s="525"/>
      <c r="LFZ49" s="525"/>
      <c r="LGA49" s="525"/>
      <c r="LGB49" s="525"/>
      <c r="LGC49" s="525"/>
      <c r="LGD49" s="525"/>
      <c r="LGE49" s="525"/>
      <c r="LGF49" s="525"/>
      <c r="LGG49" s="525"/>
      <c r="LGH49" s="525"/>
      <c r="LGI49" s="525"/>
      <c r="LGJ49" s="525"/>
      <c r="LGK49" s="525"/>
      <c r="LGL49" s="525"/>
      <c r="LGM49" s="525"/>
      <c r="LGN49" s="525"/>
      <c r="LGO49" s="525"/>
      <c r="LGP49" s="525"/>
      <c r="LGQ49" s="525"/>
      <c r="LGR49" s="525"/>
      <c r="LGS49" s="525"/>
      <c r="LGT49" s="525"/>
      <c r="LGU49" s="525"/>
      <c r="LGV49" s="525"/>
      <c r="LGW49" s="525"/>
      <c r="LGX49" s="525"/>
      <c r="LGY49" s="525"/>
      <c r="LGZ49" s="525"/>
      <c r="LHA49" s="525"/>
      <c r="LHB49" s="525"/>
      <c r="LHC49" s="525"/>
      <c r="LHD49" s="525"/>
      <c r="LHE49" s="525"/>
      <c r="LHF49" s="525"/>
      <c r="LHG49" s="525"/>
      <c r="LHH49" s="525"/>
      <c r="LHI49" s="525"/>
      <c r="LHJ49" s="525"/>
      <c r="LHK49" s="525"/>
      <c r="LHL49" s="525"/>
      <c r="LHM49" s="525"/>
      <c r="LHN49" s="525"/>
      <c r="LHO49" s="525"/>
      <c r="LHP49" s="525"/>
      <c r="LHQ49" s="525"/>
      <c r="LHR49" s="525"/>
      <c r="LHS49" s="525"/>
      <c r="LHT49" s="525"/>
      <c r="LHU49" s="525"/>
      <c r="LHV49" s="525"/>
      <c r="LHW49" s="525"/>
      <c r="LHX49" s="525"/>
      <c r="LHY49" s="525"/>
      <c r="LHZ49" s="525"/>
      <c r="LIA49" s="525"/>
      <c r="LIB49" s="525"/>
      <c r="LIC49" s="525"/>
      <c r="LID49" s="525"/>
      <c r="LIE49" s="525"/>
      <c r="LIF49" s="525"/>
      <c r="LIG49" s="525"/>
      <c r="LIH49" s="525"/>
      <c r="LII49" s="525"/>
      <c r="LIJ49" s="525"/>
      <c r="LIK49" s="525"/>
      <c r="LIL49" s="525"/>
      <c r="LIM49" s="525"/>
      <c r="LIN49" s="525"/>
      <c r="LIO49" s="525"/>
      <c r="LIP49" s="525"/>
      <c r="LIQ49" s="525"/>
      <c r="LIR49" s="525"/>
      <c r="LIS49" s="525"/>
      <c r="LIT49" s="525"/>
      <c r="LIU49" s="525"/>
      <c r="LIV49" s="525"/>
      <c r="LIW49" s="525"/>
      <c r="LIX49" s="525"/>
      <c r="LIY49" s="525"/>
      <c r="LIZ49" s="525"/>
      <c r="LJA49" s="525"/>
      <c r="LJB49" s="525"/>
      <c r="LJC49" s="525"/>
      <c r="LJD49" s="525"/>
      <c r="LJE49" s="525"/>
      <c r="LJF49" s="525"/>
      <c r="LJG49" s="525"/>
      <c r="LJH49" s="525"/>
      <c r="LJI49" s="525"/>
      <c r="LJJ49" s="525"/>
      <c r="LJK49" s="525"/>
      <c r="LJL49" s="525"/>
      <c r="LJM49" s="525"/>
      <c r="LJN49" s="525"/>
      <c r="LJO49" s="525"/>
      <c r="LJP49" s="525"/>
      <c r="LJQ49" s="525"/>
      <c r="LJR49" s="525"/>
      <c r="LJS49" s="525"/>
      <c r="LJT49" s="525"/>
      <c r="LJU49" s="525"/>
      <c r="LJV49" s="525"/>
      <c r="LJW49" s="525"/>
      <c r="LJX49" s="525"/>
      <c r="LJY49" s="525"/>
      <c r="LJZ49" s="525"/>
      <c r="LKA49" s="525"/>
      <c r="LKB49" s="525"/>
      <c r="LKC49" s="525"/>
      <c r="LKD49" s="525"/>
      <c r="LKE49" s="525"/>
      <c r="LKF49" s="525"/>
      <c r="LKG49" s="525"/>
      <c r="LKH49" s="525"/>
      <c r="LKI49" s="525"/>
      <c r="LKJ49" s="525"/>
      <c r="LKK49" s="525"/>
      <c r="LKL49" s="525"/>
      <c r="LKM49" s="525"/>
      <c r="LKN49" s="525"/>
      <c r="LKO49" s="525"/>
      <c r="LKP49" s="525"/>
      <c r="LKQ49" s="525"/>
      <c r="LKR49" s="525"/>
      <c r="LKS49" s="525"/>
      <c r="LKT49" s="525"/>
      <c r="LKU49" s="525"/>
      <c r="LKV49" s="525"/>
      <c r="LKW49" s="525"/>
      <c r="LKX49" s="525"/>
      <c r="LKY49" s="525"/>
      <c r="LKZ49" s="525"/>
      <c r="LLA49" s="525"/>
      <c r="LLB49" s="525"/>
      <c r="LLC49" s="525"/>
      <c r="LLD49" s="525"/>
      <c r="LLE49" s="525"/>
      <c r="LLF49" s="525"/>
      <c r="LLG49" s="525"/>
      <c r="LLH49" s="525"/>
      <c r="LLI49" s="525"/>
      <c r="LLJ49" s="525"/>
      <c r="LLK49" s="525"/>
      <c r="LLL49" s="525"/>
      <c r="LLM49" s="525"/>
      <c r="LLN49" s="525"/>
      <c r="LLO49" s="525"/>
      <c r="LLP49" s="525"/>
      <c r="LLQ49" s="525"/>
      <c r="LLR49" s="525"/>
      <c r="LLS49" s="525"/>
      <c r="LLT49" s="525"/>
      <c r="LLU49" s="525"/>
      <c r="LLV49" s="525"/>
      <c r="LLW49" s="525"/>
      <c r="LLX49" s="525"/>
      <c r="LLY49" s="525"/>
      <c r="LLZ49" s="525"/>
      <c r="LMA49" s="525"/>
      <c r="LMB49" s="525"/>
      <c r="LMC49" s="525"/>
      <c r="LMD49" s="525"/>
      <c r="LME49" s="525"/>
      <c r="LMF49" s="525"/>
      <c r="LMG49" s="525"/>
      <c r="LMH49" s="525"/>
      <c r="LMI49" s="525"/>
      <c r="LMJ49" s="525"/>
      <c r="LMK49" s="525"/>
      <c r="LML49" s="525"/>
      <c r="LMM49" s="525"/>
      <c r="LMN49" s="525"/>
      <c r="LMO49" s="525"/>
      <c r="LMP49" s="525"/>
      <c r="LMQ49" s="525"/>
      <c r="LMR49" s="525"/>
      <c r="LMS49" s="525"/>
      <c r="LMT49" s="525"/>
      <c r="LMU49" s="525"/>
      <c r="LMV49" s="525"/>
      <c r="LMW49" s="525"/>
      <c r="LMX49" s="525"/>
      <c r="LMY49" s="525"/>
      <c r="LMZ49" s="525"/>
      <c r="LNA49" s="525"/>
      <c r="LNB49" s="525"/>
      <c r="LNC49" s="525"/>
      <c r="LND49" s="525"/>
      <c r="LNE49" s="525"/>
      <c r="LNF49" s="525"/>
      <c r="LNG49" s="525"/>
      <c r="LNH49" s="525"/>
      <c r="LNI49" s="525"/>
      <c r="LNJ49" s="525"/>
      <c r="LNK49" s="525"/>
      <c r="LNL49" s="525"/>
      <c r="LNM49" s="525"/>
      <c r="LNN49" s="525"/>
      <c r="LNO49" s="525"/>
      <c r="LNP49" s="525"/>
      <c r="LNQ49" s="525"/>
      <c r="LNR49" s="525"/>
      <c r="LNS49" s="525"/>
      <c r="LNT49" s="525"/>
      <c r="LNU49" s="525"/>
      <c r="LNV49" s="525"/>
      <c r="LNW49" s="525"/>
      <c r="LNX49" s="525"/>
      <c r="LNY49" s="525"/>
      <c r="LNZ49" s="525"/>
      <c r="LOA49" s="525"/>
      <c r="LOB49" s="525"/>
      <c r="LOC49" s="525"/>
      <c r="LOD49" s="525"/>
      <c r="LOE49" s="525"/>
      <c r="LOF49" s="525"/>
      <c r="LOG49" s="525"/>
      <c r="LOH49" s="525"/>
      <c r="LOI49" s="525"/>
      <c r="LOJ49" s="525"/>
      <c r="LOK49" s="525"/>
      <c r="LOL49" s="525"/>
      <c r="LOM49" s="525"/>
      <c r="LON49" s="525"/>
      <c r="LOO49" s="525"/>
      <c r="LOP49" s="525"/>
      <c r="LOQ49" s="525"/>
      <c r="LOR49" s="525"/>
      <c r="LOS49" s="525"/>
      <c r="LOT49" s="525"/>
      <c r="LOU49" s="525"/>
      <c r="LOV49" s="525"/>
      <c r="LOW49" s="525"/>
      <c r="LOX49" s="525"/>
      <c r="LOY49" s="525"/>
      <c r="LOZ49" s="525"/>
      <c r="LPA49" s="525"/>
      <c r="LPB49" s="525"/>
      <c r="LPC49" s="525"/>
      <c r="LPD49" s="525"/>
      <c r="LPE49" s="525"/>
      <c r="LPF49" s="525"/>
      <c r="LPG49" s="525"/>
      <c r="LPH49" s="525"/>
      <c r="LPI49" s="525"/>
      <c r="LPJ49" s="525"/>
      <c r="LPK49" s="525"/>
      <c r="LPL49" s="525"/>
      <c r="LPM49" s="525"/>
      <c r="LPN49" s="525"/>
      <c r="LPO49" s="525"/>
      <c r="LPP49" s="525"/>
      <c r="LPQ49" s="525"/>
      <c r="LPR49" s="525"/>
      <c r="LPS49" s="525"/>
      <c r="LPT49" s="525"/>
      <c r="LPU49" s="525"/>
      <c r="LPV49" s="525"/>
      <c r="LPW49" s="525"/>
      <c r="LPX49" s="525"/>
      <c r="LPY49" s="525"/>
      <c r="LPZ49" s="525"/>
      <c r="LQA49" s="525"/>
      <c r="LQB49" s="525"/>
      <c r="LQC49" s="525"/>
      <c r="LQD49" s="525"/>
      <c r="LQE49" s="525"/>
      <c r="LQF49" s="525"/>
      <c r="LQG49" s="525"/>
      <c r="LQH49" s="525"/>
      <c r="LQI49" s="525"/>
      <c r="LQJ49" s="525"/>
      <c r="LQK49" s="525"/>
      <c r="LQL49" s="525"/>
      <c r="LQM49" s="525"/>
      <c r="LQN49" s="525"/>
      <c r="LQO49" s="525"/>
      <c r="LQP49" s="525"/>
      <c r="LQQ49" s="525"/>
      <c r="LQR49" s="525"/>
      <c r="LQS49" s="525"/>
      <c r="LQT49" s="525"/>
      <c r="LQU49" s="525"/>
      <c r="LQV49" s="525"/>
      <c r="LQW49" s="525"/>
      <c r="LQX49" s="525"/>
      <c r="LQY49" s="525"/>
      <c r="LQZ49" s="525"/>
      <c r="LRA49" s="525"/>
      <c r="LRB49" s="525"/>
      <c r="LRC49" s="525"/>
      <c r="LRD49" s="525"/>
      <c r="LRE49" s="525"/>
      <c r="LRF49" s="525"/>
      <c r="LRG49" s="525"/>
      <c r="LRH49" s="525"/>
      <c r="LRI49" s="525"/>
      <c r="LRJ49" s="525"/>
      <c r="LRK49" s="525"/>
      <c r="LRL49" s="525"/>
      <c r="LRM49" s="525"/>
      <c r="LRN49" s="525"/>
      <c r="LRO49" s="525"/>
      <c r="LRP49" s="525"/>
      <c r="LRQ49" s="525"/>
      <c r="LRR49" s="525"/>
      <c r="LRS49" s="525"/>
      <c r="LRT49" s="525"/>
      <c r="LRU49" s="525"/>
      <c r="LRV49" s="525"/>
      <c r="LRW49" s="525"/>
      <c r="LRX49" s="525"/>
      <c r="LRY49" s="525"/>
      <c r="LRZ49" s="525"/>
      <c r="LSA49" s="525"/>
      <c r="LSB49" s="525"/>
      <c r="LSC49" s="525"/>
      <c r="LSD49" s="525"/>
      <c r="LSE49" s="525"/>
      <c r="LSF49" s="525"/>
      <c r="LSG49" s="525"/>
      <c r="LSH49" s="525"/>
      <c r="LSI49" s="525"/>
      <c r="LSJ49" s="525"/>
      <c r="LSK49" s="525"/>
      <c r="LSL49" s="525"/>
      <c r="LSM49" s="525"/>
      <c r="LSN49" s="525"/>
      <c r="LSO49" s="525"/>
      <c r="LSP49" s="525"/>
      <c r="LSQ49" s="525"/>
      <c r="LSR49" s="525"/>
      <c r="LSS49" s="525"/>
      <c r="LST49" s="525"/>
      <c r="LSU49" s="525"/>
      <c r="LSV49" s="525"/>
      <c r="LSW49" s="525"/>
      <c r="LSX49" s="525"/>
      <c r="LSY49" s="525"/>
      <c r="LSZ49" s="525"/>
      <c r="LTA49" s="525"/>
      <c r="LTB49" s="525"/>
      <c r="LTC49" s="525"/>
      <c r="LTD49" s="525"/>
      <c r="LTE49" s="525"/>
      <c r="LTF49" s="525"/>
      <c r="LTG49" s="525"/>
      <c r="LTH49" s="525"/>
      <c r="LTI49" s="525"/>
      <c r="LTJ49" s="525"/>
      <c r="LTK49" s="525"/>
      <c r="LTL49" s="525"/>
      <c r="LTM49" s="525"/>
      <c r="LTN49" s="525"/>
      <c r="LTO49" s="525"/>
      <c r="LTP49" s="525"/>
      <c r="LTQ49" s="525"/>
      <c r="LTR49" s="525"/>
      <c r="LTS49" s="525"/>
      <c r="LTT49" s="525"/>
      <c r="LTU49" s="525"/>
      <c r="LTV49" s="525"/>
      <c r="LTW49" s="525"/>
      <c r="LTX49" s="525"/>
      <c r="LTY49" s="525"/>
      <c r="LTZ49" s="525"/>
      <c r="LUA49" s="525"/>
      <c r="LUB49" s="525"/>
      <c r="LUC49" s="525"/>
      <c r="LUD49" s="525"/>
      <c r="LUE49" s="525"/>
      <c r="LUF49" s="525"/>
      <c r="LUG49" s="525"/>
      <c r="LUH49" s="525"/>
      <c r="LUI49" s="525"/>
      <c r="LUJ49" s="525"/>
      <c r="LUK49" s="525"/>
      <c r="LUL49" s="525"/>
      <c r="LUM49" s="525"/>
      <c r="LUN49" s="525"/>
      <c r="LUO49" s="525"/>
      <c r="LUP49" s="525"/>
      <c r="LUQ49" s="525"/>
      <c r="LUR49" s="525"/>
      <c r="LUS49" s="525"/>
      <c r="LUT49" s="525"/>
      <c r="LUU49" s="525"/>
      <c r="LUV49" s="525"/>
      <c r="LUW49" s="525"/>
      <c r="LUX49" s="525"/>
      <c r="LUY49" s="525"/>
      <c r="LUZ49" s="525"/>
      <c r="LVA49" s="525"/>
      <c r="LVB49" s="525"/>
      <c r="LVC49" s="525"/>
      <c r="LVD49" s="525"/>
      <c r="LVE49" s="525"/>
      <c r="LVF49" s="525"/>
      <c r="LVG49" s="525"/>
      <c r="LVH49" s="525"/>
      <c r="LVI49" s="525"/>
      <c r="LVJ49" s="525"/>
      <c r="LVK49" s="525"/>
      <c r="LVL49" s="525"/>
      <c r="LVM49" s="525"/>
      <c r="LVN49" s="525"/>
      <c r="LVO49" s="525"/>
      <c r="LVP49" s="525"/>
      <c r="LVQ49" s="525"/>
      <c r="LVR49" s="525"/>
      <c r="LVS49" s="525"/>
      <c r="LVT49" s="525"/>
      <c r="LVU49" s="525"/>
      <c r="LVV49" s="525"/>
      <c r="LVW49" s="525"/>
      <c r="LVX49" s="525"/>
      <c r="LVY49" s="525"/>
      <c r="LVZ49" s="525"/>
      <c r="LWA49" s="525"/>
      <c r="LWB49" s="525"/>
      <c r="LWC49" s="525"/>
      <c r="LWD49" s="525"/>
      <c r="LWE49" s="525"/>
      <c r="LWF49" s="525"/>
      <c r="LWG49" s="525"/>
      <c r="LWH49" s="525"/>
      <c r="LWI49" s="525"/>
      <c r="LWJ49" s="525"/>
      <c r="LWK49" s="525"/>
      <c r="LWL49" s="525"/>
      <c r="LWM49" s="525"/>
      <c r="LWN49" s="525"/>
      <c r="LWO49" s="525"/>
      <c r="LWP49" s="525"/>
      <c r="LWQ49" s="525"/>
      <c r="LWR49" s="525"/>
      <c r="LWS49" s="525"/>
      <c r="LWT49" s="525"/>
      <c r="LWU49" s="525"/>
      <c r="LWV49" s="525"/>
      <c r="LWW49" s="525"/>
      <c r="LWX49" s="525"/>
      <c r="LWY49" s="525"/>
      <c r="LWZ49" s="525"/>
      <c r="LXA49" s="525"/>
      <c r="LXB49" s="525"/>
      <c r="LXC49" s="525"/>
      <c r="LXD49" s="525"/>
      <c r="LXE49" s="525"/>
      <c r="LXF49" s="525"/>
      <c r="LXG49" s="525"/>
      <c r="LXH49" s="525"/>
      <c r="LXI49" s="525"/>
      <c r="LXJ49" s="525"/>
      <c r="LXK49" s="525"/>
      <c r="LXL49" s="525"/>
      <c r="LXM49" s="525"/>
      <c r="LXN49" s="525"/>
      <c r="LXO49" s="525"/>
      <c r="LXP49" s="525"/>
      <c r="LXQ49" s="525"/>
      <c r="LXR49" s="525"/>
      <c r="LXS49" s="525"/>
      <c r="LXT49" s="525"/>
      <c r="LXU49" s="525"/>
      <c r="LXV49" s="525"/>
      <c r="LXW49" s="525"/>
      <c r="LXX49" s="525"/>
      <c r="LXY49" s="525"/>
      <c r="LXZ49" s="525"/>
      <c r="LYA49" s="525"/>
      <c r="LYB49" s="525"/>
      <c r="LYC49" s="525"/>
      <c r="LYD49" s="525"/>
      <c r="LYE49" s="525"/>
      <c r="LYF49" s="525"/>
      <c r="LYG49" s="525"/>
      <c r="LYH49" s="525"/>
      <c r="LYI49" s="525"/>
      <c r="LYJ49" s="525"/>
      <c r="LYK49" s="525"/>
      <c r="LYL49" s="525"/>
      <c r="LYM49" s="525"/>
      <c r="LYN49" s="525"/>
      <c r="LYO49" s="525"/>
      <c r="LYP49" s="525"/>
      <c r="LYQ49" s="525"/>
      <c r="LYR49" s="525"/>
      <c r="LYS49" s="525"/>
      <c r="LYT49" s="525"/>
      <c r="LYU49" s="525"/>
      <c r="LYV49" s="525"/>
      <c r="LYW49" s="525"/>
      <c r="LYX49" s="525"/>
      <c r="LYY49" s="525"/>
      <c r="LYZ49" s="525"/>
      <c r="LZA49" s="525"/>
      <c r="LZB49" s="525"/>
      <c r="LZC49" s="525"/>
      <c r="LZD49" s="525"/>
      <c r="LZE49" s="525"/>
      <c r="LZF49" s="525"/>
      <c r="LZG49" s="525"/>
      <c r="LZH49" s="525"/>
      <c r="LZI49" s="525"/>
      <c r="LZJ49" s="525"/>
      <c r="LZK49" s="525"/>
      <c r="LZL49" s="525"/>
      <c r="LZM49" s="525"/>
      <c r="LZN49" s="525"/>
      <c r="LZO49" s="525"/>
      <c r="LZP49" s="525"/>
      <c r="LZQ49" s="525"/>
      <c r="LZR49" s="525"/>
      <c r="LZS49" s="525"/>
      <c r="LZT49" s="525"/>
      <c r="LZU49" s="525"/>
      <c r="LZV49" s="525"/>
      <c r="LZW49" s="525"/>
      <c r="LZX49" s="525"/>
      <c r="LZY49" s="525"/>
      <c r="LZZ49" s="525"/>
      <c r="MAA49" s="525"/>
      <c r="MAB49" s="525"/>
      <c r="MAC49" s="525"/>
      <c r="MAD49" s="525"/>
      <c r="MAE49" s="525"/>
      <c r="MAF49" s="525"/>
      <c r="MAG49" s="525"/>
      <c r="MAH49" s="525"/>
      <c r="MAI49" s="525"/>
      <c r="MAJ49" s="525"/>
      <c r="MAK49" s="525"/>
      <c r="MAL49" s="525"/>
      <c r="MAM49" s="525"/>
      <c r="MAN49" s="525"/>
      <c r="MAO49" s="525"/>
      <c r="MAP49" s="525"/>
      <c r="MAQ49" s="525"/>
      <c r="MAR49" s="525"/>
      <c r="MAS49" s="525"/>
      <c r="MAT49" s="525"/>
      <c r="MAU49" s="525"/>
      <c r="MAV49" s="525"/>
      <c r="MAW49" s="525"/>
      <c r="MAX49" s="525"/>
      <c r="MAY49" s="525"/>
      <c r="MAZ49" s="525"/>
      <c r="MBA49" s="525"/>
      <c r="MBB49" s="525"/>
      <c r="MBC49" s="525"/>
      <c r="MBD49" s="525"/>
      <c r="MBE49" s="525"/>
      <c r="MBF49" s="525"/>
      <c r="MBG49" s="525"/>
      <c r="MBH49" s="525"/>
      <c r="MBI49" s="525"/>
      <c r="MBJ49" s="525"/>
      <c r="MBK49" s="525"/>
      <c r="MBL49" s="525"/>
      <c r="MBM49" s="525"/>
      <c r="MBN49" s="525"/>
      <c r="MBO49" s="525"/>
      <c r="MBP49" s="525"/>
      <c r="MBQ49" s="525"/>
      <c r="MBR49" s="525"/>
      <c r="MBS49" s="525"/>
      <c r="MBT49" s="525"/>
      <c r="MBU49" s="525"/>
      <c r="MBV49" s="525"/>
      <c r="MBW49" s="525"/>
      <c r="MBX49" s="525"/>
      <c r="MBY49" s="525"/>
      <c r="MBZ49" s="525"/>
      <c r="MCA49" s="525"/>
      <c r="MCB49" s="525"/>
      <c r="MCC49" s="525"/>
      <c r="MCD49" s="525"/>
      <c r="MCE49" s="525"/>
      <c r="MCF49" s="525"/>
      <c r="MCG49" s="525"/>
      <c r="MCH49" s="525"/>
      <c r="MCI49" s="525"/>
      <c r="MCJ49" s="525"/>
      <c r="MCK49" s="525"/>
      <c r="MCL49" s="525"/>
      <c r="MCM49" s="525"/>
      <c r="MCN49" s="525"/>
      <c r="MCO49" s="525"/>
      <c r="MCP49" s="525"/>
      <c r="MCQ49" s="525"/>
      <c r="MCR49" s="525"/>
      <c r="MCS49" s="525"/>
      <c r="MCT49" s="525"/>
      <c r="MCU49" s="525"/>
      <c r="MCV49" s="525"/>
      <c r="MCW49" s="525"/>
      <c r="MCX49" s="525"/>
      <c r="MCY49" s="525"/>
      <c r="MCZ49" s="525"/>
      <c r="MDA49" s="525"/>
      <c r="MDB49" s="525"/>
      <c r="MDC49" s="525"/>
      <c r="MDD49" s="525"/>
      <c r="MDE49" s="525"/>
      <c r="MDF49" s="525"/>
      <c r="MDG49" s="525"/>
      <c r="MDH49" s="525"/>
      <c r="MDI49" s="525"/>
      <c r="MDJ49" s="525"/>
      <c r="MDK49" s="525"/>
      <c r="MDL49" s="525"/>
      <c r="MDM49" s="525"/>
      <c r="MDN49" s="525"/>
      <c r="MDO49" s="525"/>
      <c r="MDP49" s="525"/>
      <c r="MDQ49" s="525"/>
      <c r="MDR49" s="525"/>
      <c r="MDS49" s="525"/>
      <c r="MDT49" s="525"/>
      <c r="MDU49" s="525"/>
      <c r="MDV49" s="525"/>
      <c r="MDW49" s="525"/>
      <c r="MDX49" s="525"/>
      <c r="MDY49" s="525"/>
      <c r="MDZ49" s="525"/>
      <c r="MEA49" s="525"/>
      <c r="MEB49" s="525"/>
      <c r="MEC49" s="525"/>
      <c r="MED49" s="525"/>
      <c r="MEE49" s="525"/>
      <c r="MEF49" s="525"/>
      <c r="MEG49" s="525"/>
      <c r="MEH49" s="525"/>
      <c r="MEI49" s="525"/>
      <c r="MEJ49" s="525"/>
      <c r="MEK49" s="525"/>
      <c r="MEL49" s="525"/>
      <c r="MEM49" s="525"/>
      <c r="MEN49" s="525"/>
      <c r="MEO49" s="525"/>
      <c r="MEP49" s="525"/>
      <c r="MEQ49" s="525"/>
      <c r="MER49" s="525"/>
      <c r="MES49" s="525"/>
      <c r="MET49" s="525"/>
      <c r="MEU49" s="525"/>
      <c r="MEV49" s="525"/>
      <c r="MEW49" s="525"/>
      <c r="MEX49" s="525"/>
      <c r="MEY49" s="525"/>
      <c r="MEZ49" s="525"/>
      <c r="MFA49" s="525"/>
      <c r="MFB49" s="525"/>
      <c r="MFC49" s="525"/>
      <c r="MFD49" s="525"/>
      <c r="MFE49" s="525"/>
      <c r="MFF49" s="525"/>
      <c r="MFG49" s="525"/>
      <c r="MFH49" s="525"/>
      <c r="MFI49" s="525"/>
      <c r="MFJ49" s="525"/>
      <c r="MFK49" s="525"/>
      <c r="MFL49" s="525"/>
      <c r="MFM49" s="525"/>
      <c r="MFN49" s="525"/>
      <c r="MFO49" s="525"/>
      <c r="MFP49" s="525"/>
      <c r="MFQ49" s="525"/>
      <c r="MFR49" s="525"/>
      <c r="MFS49" s="525"/>
      <c r="MFT49" s="525"/>
      <c r="MFU49" s="525"/>
      <c r="MFV49" s="525"/>
      <c r="MFW49" s="525"/>
      <c r="MFX49" s="525"/>
      <c r="MFY49" s="525"/>
      <c r="MFZ49" s="525"/>
      <c r="MGA49" s="525"/>
      <c r="MGB49" s="525"/>
      <c r="MGC49" s="525"/>
      <c r="MGD49" s="525"/>
      <c r="MGE49" s="525"/>
      <c r="MGF49" s="525"/>
      <c r="MGG49" s="525"/>
      <c r="MGH49" s="525"/>
      <c r="MGI49" s="525"/>
      <c r="MGJ49" s="525"/>
      <c r="MGK49" s="525"/>
      <c r="MGL49" s="525"/>
      <c r="MGM49" s="525"/>
      <c r="MGN49" s="525"/>
      <c r="MGO49" s="525"/>
      <c r="MGP49" s="525"/>
      <c r="MGQ49" s="525"/>
      <c r="MGR49" s="525"/>
      <c r="MGS49" s="525"/>
      <c r="MGT49" s="525"/>
      <c r="MGU49" s="525"/>
      <c r="MGV49" s="525"/>
      <c r="MGW49" s="525"/>
      <c r="MGX49" s="525"/>
      <c r="MGY49" s="525"/>
      <c r="MGZ49" s="525"/>
      <c r="MHA49" s="525"/>
      <c r="MHB49" s="525"/>
      <c r="MHC49" s="525"/>
      <c r="MHD49" s="525"/>
      <c r="MHE49" s="525"/>
      <c r="MHF49" s="525"/>
      <c r="MHG49" s="525"/>
      <c r="MHH49" s="525"/>
      <c r="MHI49" s="525"/>
      <c r="MHJ49" s="525"/>
      <c r="MHK49" s="525"/>
      <c r="MHL49" s="525"/>
      <c r="MHM49" s="525"/>
      <c r="MHN49" s="525"/>
      <c r="MHO49" s="525"/>
      <c r="MHP49" s="525"/>
      <c r="MHQ49" s="525"/>
      <c r="MHR49" s="525"/>
      <c r="MHS49" s="525"/>
      <c r="MHT49" s="525"/>
      <c r="MHU49" s="525"/>
      <c r="MHV49" s="525"/>
      <c r="MHW49" s="525"/>
      <c r="MHX49" s="525"/>
      <c r="MHY49" s="525"/>
      <c r="MHZ49" s="525"/>
      <c r="MIA49" s="525"/>
      <c r="MIB49" s="525"/>
      <c r="MIC49" s="525"/>
      <c r="MID49" s="525"/>
      <c r="MIE49" s="525"/>
      <c r="MIF49" s="525"/>
      <c r="MIG49" s="525"/>
      <c r="MIH49" s="525"/>
      <c r="MII49" s="525"/>
      <c r="MIJ49" s="525"/>
      <c r="MIK49" s="525"/>
      <c r="MIL49" s="525"/>
      <c r="MIM49" s="525"/>
      <c r="MIN49" s="525"/>
      <c r="MIO49" s="525"/>
      <c r="MIP49" s="525"/>
      <c r="MIQ49" s="525"/>
      <c r="MIR49" s="525"/>
      <c r="MIS49" s="525"/>
      <c r="MIT49" s="525"/>
      <c r="MIU49" s="525"/>
      <c r="MIV49" s="525"/>
      <c r="MIW49" s="525"/>
      <c r="MIX49" s="525"/>
      <c r="MIY49" s="525"/>
      <c r="MIZ49" s="525"/>
      <c r="MJA49" s="525"/>
      <c r="MJB49" s="525"/>
      <c r="MJC49" s="525"/>
      <c r="MJD49" s="525"/>
      <c r="MJE49" s="525"/>
      <c r="MJF49" s="525"/>
      <c r="MJG49" s="525"/>
      <c r="MJH49" s="525"/>
      <c r="MJI49" s="525"/>
      <c r="MJJ49" s="525"/>
      <c r="MJK49" s="525"/>
      <c r="MJL49" s="525"/>
      <c r="MJM49" s="525"/>
      <c r="MJN49" s="525"/>
      <c r="MJO49" s="525"/>
      <c r="MJP49" s="525"/>
      <c r="MJQ49" s="525"/>
      <c r="MJR49" s="525"/>
      <c r="MJS49" s="525"/>
      <c r="MJT49" s="525"/>
      <c r="MJU49" s="525"/>
      <c r="MJV49" s="525"/>
      <c r="MJW49" s="525"/>
      <c r="MJX49" s="525"/>
      <c r="MJY49" s="525"/>
      <c r="MJZ49" s="525"/>
      <c r="MKA49" s="525"/>
      <c r="MKB49" s="525"/>
      <c r="MKC49" s="525"/>
      <c r="MKD49" s="525"/>
      <c r="MKE49" s="525"/>
      <c r="MKF49" s="525"/>
      <c r="MKG49" s="525"/>
      <c r="MKH49" s="525"/>
      <c r="MKI49" s="525"/>
      <c r="MKJ49" s="525"/>
      <c r="MKK49" s="525"/>
      <c r="MKL49" s="525"/>
      <c r="MKM49" s="525"/>
      <c r="MKN49" s="525"/>
      <c r="MKO49" s="525"/>
      <c r="MKP49" s="525"/>
      <c r="MKQ49" s="525"/>
      <c r="MKR49" s="525"/>
      <c r="MKS49" s="525"/>
      <c r="MKT49" s="525"/>
      <c r="MKU49" s="525"/>
      <c r="MKV49" s="525"/>
      <c r="MKW49" s="525"/>
      <c r="MKX49" s="525"/>
      <c r="MKY49" s="525"/>
      <c r="MKZ49" s="525"/>
      <c r="MLA49" s="525"/>
      <c r="MLB49" s="525"/>
      <c r="MLC49" s="525"/>
      <c r="MLD49" s="525"/>
      <c r="MLE49" s="525"/>
      <c r="MLF49" s="525"/>
      <c r="MLG49" s="525"/>
      <c r="MLH49" s="525"/>
      <c r="MLI49" s="525"/>
      <c r="MLJ49" s="525"/>
      <c r="MLK49" s="525"/>
      <c r="MLL49" s="525"/>
      <c r="MLM49" s="525"/>
      <c r="MLN49" s="525"/>
      <c r="MLO49" s="525"/>
      <c r="MLP49" s="525"/>
      <c r="MLQ49" s="525"/>
      <c r="MLR49" s="525"/>
      <c r="MLS49" s="525"/>
      <c r="MLT49" s="525"/>
      <c r="MLU49" s="525"/>
      <c r="MLV49" s="525"/>
      <c r="MLW49" s="525"/>
      <c r="MLX49" s="525"/>
      <c r="MLY49" s="525"/>
      <c r="MLZ49" s="525"/>
      <c r="MMA49" s="525"/>
      <c r="MMB49" s="525"/>
      <c r="MMC49" s="525"/>
      <c r="MMD49" s="525"/>
      <c r="MME49" s="525"/>
      <c r="MMF49" s="525"/>
      <c r="MMG49" s="525"/>
      <c r="MMH49" s="525"/>
      <c r="MMI49" s="525"/>
      <c r="MMJ49" s="525"/>
      <c r="MMK49" s="525"/>
      <c r="MML49" s="525"/>
      <c r="MMM49" s="525"/>
      <c r="MMN49" s="525"/>
      <c r="MMO49" s="525"/>
      <c r="MMP49" s="525"/>
      <c r="MMQ49" s="525"/>
      <c r="MMR49" s="525"/>
      <c r="MMS49" s="525"/>
      <c r="MMT49" s="525"/>
      <c r="MMU49" s="525"/>
      <c r="MMV49" s="525"/>
      <c r="MMW49" s="525"/>
      <c r="MMX49" s="525"/>
      <c r="MMY49" s="525"/>
      <c r="MMZ49" s="525"/>
      <c r="MNA49" s="525"/>
      <c r="MNB49" s="525"/>
      <c r="MNC49" s="525"/>
      <c r="MND49" s="525"/>
      <c r="MNE49" s="525"/>
      <c r="MNF49" s="525"/>
      <c r="MNG49" s="525"/>
      <c r="MNH49" s="525"/>
      <c r="MNI49" s="525"/>
      <c r="MNJ49" s="525"/>
      <c r="MNK49" s="525"/>
      <c r="MNL49" s="525"/>
      <c r="MNM49" s="525"/>
      <c r="MNN49" s="525"/>
      <c r="MNO49" s="525"/>
      <c r="MNP49" s="525"/>
      <c r="MNQ49" s="525"/>
      <c r="MNR49" s="525"/>
      <c r="MNS49" s="525"/>
      <c r="MNT49" s="525"/>
      <c r="MNU49" s="525"/>
      <c r="MNV49" s="525"/>
      <c r="MNW49" s="525"/>
      <c r="MNX49" s="525"/>
      <c r="MNY49" s="525"/>
      <c r="MNZ49" s="525"/>
      <c r="MOA49" s="525"/>
      <c r="MOB49" s="525"/>
      <c r="MOC49" s="525"/>
      <c r="MOD49" s="525"/>
      <c r="MOE49" s="525"/>
      <c r="MOF49" s="525"/>
      <c r="MOG49" s="525"/>
      <c r="MOH49" s="525"/>
      <c r="MOI49" s="525"/>
      <c r="MOJ49" s="525"/>
      <c r="MOK49" s="525"/>
      <c r="MOL49" s="525"/>
      <c r="MOM49" s="525"/>
      <c r="MON49" s="525"/>
      <c r="MOO49" s="525"/>
      <c r="MOP49" s="525"/>
      <c r="MOQ49" s="525"/>
      <c r="MOR49" s="525"/>
      <c r="MOS49" s="525"/>
      <c r="MOT49" s="525"/>
      <c r="MOU49" s="525"/>
      <c r="MOV49" s="525"/>
      <c r="MOW49" s="525"/>
      <c r="MOX49" s="525"/>
      <c r="MOY49" s="525"/>
      <c r="MOZ49" s="525"/>
      <c r="MPA49" s="525"/>
      <c r="MPB49" s="525"/>
      <c r="MPC49" s="525"/>
      <c r="MPD49" s="525"/>
      <c r="MPE49" s="525"/>
      <c r="MPF49" s="525"/>
      <c r="MPG49" s="525"/>
      <c r="MPH49" s="525"/>
      <c r="MPI49" s="525"/>
      <c r="MPJ49" s="525"/>
      <c r="MPK49" s="525"/>
      <c r="MPL49" s="525"/>
      <c r="MPM49" s="525"/>
      <c r="MPN49" s="525"/>
      <c r="MPO49" s="525"/>
      <c r="MPP49" s="525"/>
      <c r="MPQ49" s="525"/>
      <c r="MPR49" s="525"/>
      <c r="MPS49" s="525"/>
      <c r="MPT49" s="525"/>
      <c r="MPU49" s="525"/>
      <c r="MPV49" s="525"/>
      <c r="MPW49" s="525"/>
      <c r="MPX49" s="525"/>
      <c r="MPY49" s="525"/>
      <c r="MPZ49" s="525"/>
      <c r="MQA49" s="525"/>
      <c r="MQB49" s="525"/>
      <c r="MQC49" s="525"/>
      <c r="MQD49" s="525"/>
      <c r="MQE49" s="525"/>
      <c r="MQF49" s="525"/>
      <c r="MQG49" s="525"/>
      <c r="MQH49" s="525"/>
      <c r="MQI49" s="525"/>
      <c r="MQJ49" s="525"/>
      <c r="MQK49" s="525"/>
      <c r="MQL49" s="525"/>
      <c r="MQM49" s="525"/>
      <c r="MQN49" s="525"/>
      <c r="MQO49" s="525"/>
      <c r="MQP49" s="525"/>
      <c r="MQQ49" s="525"/>
      <c r="MQR49" s="525"/>
      <c r="MQS49" s="525"/>
      <c r="MQT49" s="525"/>
      <c r="MQU49" s="525"/>
      <c r="MQV49" s="525"/>
      <c r="MQW49" s="525"/>
      <c r="MQX49" s="525"/>
      <c r="MQY49" s="525"/>
      <c r="MQZ49" s="525"/>
      <c r="MRA49" s="525"/>
      <c r="MRB49" s="525"/>
      <c r="MRC49" s="525"/>
      <c r="MRD49" s="525"/>
      <c r="MRE49" s="525"/>
      <c r="MRF49" s="525"/>
      <c r="MRG49" s="525"/>
      <c r="MRH49" s="525"/>
      <c r="MRI49" s="525"/>
      <c r="MRJ49" s="525"/>
      <c r="MRK49" s="525"/>
      <c r="MRL49" s="525"/>
      <c r="MRM49" s="525"/>
      <c r="MRN49" s="525"/>
      <c r="MRO49" s="525"/>
      <c r="MRP49" s="525"/>
      <c r="MRQ49" s="525"/>
      <c r="MRR49" s="525"/>
      <c r="MRS49" s="525"/>
      <c r="MRT49" s="525"/>
      <c r="MRU49" s="525"/>
      <c r="MRV49" s="525"/>
      <c r="MRW49" s="525"/>
      <c r="MRX49" s="525"/>
      <c r="MRY49" s="525"/>
      <c r="MRZ49" s="525"/>
      <c r="MSA49" s="525"/>
      <c r="MSB49" s="525"/>
      <c r="MSC49" s="525"/>
      <c r="MSD49" s="525"/>
      <c r="MSE49" s="525"/>
      <c r="MSF49" s="525"/>
      <c r="MSG49" s="525"/>
      <c r="MSH49" s="525"/>
      <c r="MSI49" s="525"/>
      <c r="MSJ49" s="525"/>
      <c r="MSK49" s="525"/>
      <c r="MSL49" s="525"/>
      <c r="MSM49" s="525"/>
      <c r="MSN49" s="525"/>
      <c r="MSO49" s="525"/>
      <c r="MSP49" s="525"/>
      <c r="MSQ49" s="525"/>
      <c r="MSR49" s="525"/>
      <c r="MSS49" s="525"/>
      <c r="MST49" s="525"/>
      <c r="MSU49" s="525"/>
      <c r="MSV49" s="525"/>
      <c r="MSW49" s="525"/>
      <c r="MSX49" s="525"/>
      <c r="MSY49" s="525"/>
      <c r="MSZ49" s="525"/>
      <c r="MTA49" s="525"/>
      <c r="MTB49" s="525"/>
      <c r="MTC49" s="525"/>
      <c r="MTD49" s="525"/>
      <c r="MTE49" s="525"/>
      <c r="MTF49" s="525"/>
      <c r="MTG49" s="525"/>
      <c r="MTH49" s="525"/>
      <c r="MTI49" s="525"/>
      <c r="MTJ49" s="525"/>
      <c r="MTK49" s="525"/>
      <c r="MTL49" s="525"/>
      <c r="MTM49" s="525"/>
      <c r="MTN49" s="525"/>
      <c r="MTO49" s="525"/>
      <c r="MTP49" s="525"/>
      <c r="MTQ49" s="525"/>
      <c r="MTR49" s="525"/>
      <c r="MTS49" s="525"/>
      <c r="MTT49" s="525"/>
      <c r="MTU49" s="525"/>
      <c r="MTV49" s="525"/>
      <c r="MTW49" s="525"/>
      <c r="MTX49" s="525"/>
      <c r="MTY49" s="525"/>
      <c r="MTZ49" s="525"/>
      <c r="MUA49" s="525"/>
      <c r="MUB49" s="525"/>
      <c r="MUC49" s="525"/>
      <c r="MUD49" s="525"/>
      <c r="MUE49" s="525"/>
      <c r="MUF49" s="525"/>
      <c r="MUG49" s="525"/>
      <c r="MUH49" s="525"/>
      <c r="MUI49" s="525"/>
      <c r="MUJ49" s="525"/>
      <c r="MUK49" s="525"/>
      <c r="MUL49" s="525"/>
      <c r="MUM49" s="525"/>
      <c r="MUN49" s="525"/>
      <c r="MUO49" s="525"/>
      <c r="MUP49" s="525"/>
      <c r="MUQ49" s="525"/>
      <c r="MUR49" s="525"/>
      <c r="MUS49" s="525"/>
      <c r="MUT49" s="525"/>
      <c r="MUU49" s="525"/>
      <c r="MUV49" s="525"/>
      <c r="MUW49" s="525"/>
      <c r="MUX49" s="525"/>
      <c r="MUY49" s="525"/>
      <c r="MUZ49" s="525"/>
      <c r="MVA49" s="525"/>
      <c r="MVB49" s="525"/>
      <c r="MVC49" s="525"/>
      <c r="MVD49" s="525"/>
      <c r="MVE49" s="525"/>
      <c r="MVF49" s="525"/>
      <c r="MVG49" s="525"/>
      <c r="MVH49" s="525"/>
      <c r="MVI49" s="525"/>
      <c r="MVJ49" s="525"/>
      <c r="MVK49" s="525"/>
      <c r="MVL49" s="525"/>
      <c r="MVM49" s="525"/>
      <c r="MVN49" s="525"/>
      <c r="MVO49" s="525"/>
      <c r="MVP49" s="525"/>
      <c r="MVQ49" s="525"/>
      <c r="MVR49" s="525"/>
      <c r="MVS49" s="525"/>
      <c r="MVT49" s="525"/>
      <c r="MVU49" s="525"/>
      <c r="MVV49" s="525"/>
      <c r="MVW49" s="525"/>
      <c r="MVX49" s="525"/>
      <c r="MVY49" s="525"/>
      <c r="MVZ49" s="525"/>
      <c r="MWA49" s="525"/>
      <c r="MWB49" s="525"/>
      <c r="MWC49" s="525"/>
      <c r="MWD49" s="525"/>
      <c r="MWE49" s="525"/>
      <c r="MWF49" s="525"/>
      <c r="MWG49" s="525"/>
      <c r="MWH49" s="525"/>
      <c r="MWI49" s="525"/>
      <c r="MWJ49" s="525"/>
      <c r="MWK49" s="525"/>
      <c r="MWL49" s="525"/>
      <c r="MWM49" s="525"/>
      <c r="MWN49" s="525"/>
      <c r="MWO49" s="525"/>
      <c r="MWP49" s="525"/>
      <c r="MWQ49" s="525"/>
      <c r="MWR49" s="525"/>
      <c r="MWS49" s="525"/>
      <c r="MWT49" s="525"/>
      <c r="MWU49" s="525"/>
      <c r="MWV49" s="525"/>
      <c r="MWW49" s="525"/>
      <c r="MWX49" s="525"/>
      <c r="MWY49" s="525"/>
      <c r="MWZ49" s="525"/>
      <c r="MXA49" s="525"/>
      <c r="MXB49" s="525"/>
      <c r="MXC49" s="525"/>
      <c r="MXD49" s="525"/>
      <c r="MXE49" s="525"/>
      <c r="MXF49" s="525"/>
      <c r="MXG49" s="525"/>
      <c r="MXH49" s="525"/>
      <c r="MXI49" s="525"/>
      <c r="MXJ49" s="525"/>
      <c r="MXK49" s="525"/>
      <c r="MXL49" s="525"/>
      <c r="MXM49" s="525"/>
      <c r="MXN49" s="525"/>
      <c r="MXO49" s="525"/>
      <c r="MXP49" s="525"/>
      <c r="MXQ49" s="525"/>
      <c r="MXR49" s="525"/>
      <c r="MXS49" s="525"/>
      <c r="MXT49" s="525"/>
      <c r="MXU49" s="525"/>
      <c r="MXV49" s="525"/>
      <c r="MXW49" s="525"/>
      <c r="MXX49" s="525"/>
      <c r="MXY49" s="525"/>
      <c r="MXZ49" s="525"/>
      <c r="MYA49" s="525"/>
      <c r="MYB49" s="525"/>
      <c r="MYC49" s="525"/>
      <c r="MYD49" s="525"/>
      <c r="MYE49" s="525"/>
      <c r="MYF49" s="525"/>
      <c r="MYG49" s="525"/>
      <c r="MYH49" s="525"/>
      <c r="MYI49" s="525"/>
      <c r="MYJ49" s="525"/>
      <c r="MYK49" s="525"/>
      <c r="MYL49" s="525"/>
      <c r="MYM49" s="525"/>
      <c r="MYN49" s="525"/>
      <c r="MYO49" s="525"/>
      <c r="MYP49" s="525"/>
      <c r="MYQ49" s="525"/>
      <c r="MYR49" s="525"/>
      <c r="MYS49" s="525"/>
      <c r="MYT49" s="525"/>
      <c r="MYU49" s="525"/>
      <c r="MYV49" s="525"/>
      <c r="MYW49" s="525"/>
      <c r="MYX49" s="525"/>
      <c r="MYY49" s="525"/>
      <c r="MYZ49" s="525"/>
      <c r="MZA49" s="525"/>
      <c r="MZB49" s="525"/>
      <c r="MZC49" s="525"/>
      <c r="MZD49" s="525"/>
      <c r="MZE49" s="525"/>
      <c r="MZF49" s="525"/>
      <c r="MZG49" s="525"/>
      <c r="MZH49" s="525"/>
      <c r="MZI49" s="525"/>
      <c r="MZJ49" s="525"/>
      <c r="MZK49" s="525"/>
      <c r="MZL49" s="525"/>
      <c r="MZM49" s="525"/>
      <c r="MZN49" s="525"/>
      <c r="MZO49" s="525"/>
      <c r="MZP49" s="525"/>
      <c r="MZQ49" s="525"/>
      <c r="MZR49" s="525"/>
      <c r="MZS49" s="525"/>
      <c r="MZT49" s="525"/>
      <c r="MZU49" s="525"/>
      <c r="MZV49" s="525"/>
      <c r="MZW49" s="525"/>
      <c r="MZX49" s="525"/>
      <c r="MZY49" s="525"/>
      <c r="MZZ49" s="525"/>
      <c r="NAA49" s="525"/>
      <c r="NAB49" s="525"/>
      <c r="NAC49" s="525"/>
      <c r="NAD49" s="525"/>
      <c r="NAE49" s="525"/>
      <c r="NAF49" s="525"/>
      <c r="NAG49" s="525"/>
      <c r="NAH49" s="525"/>
      <c r="NAI49" s="525"/>
      <c r="NAJ49" s="525"/>
      <c r="NAK49" s="525"/>
      <c r="NAL49" s="525"/>
      <c r="NAM49" s="525"/>
      <c r="NAN49" s="525"/>
      <c r="NAO49" s="525"/>
      <c r="NAP49" s="525"/>
      <c r="NAQ49" s="525"/>
      <c r="NAR49" s="525"/>
      <c r="NAS49" s="525"/>
      <c r="NAT49" s="525"/>
      <c r="NAU49" s="525"/>
      <c r="NAV49" s="525"/>
      <c r="NAW49" s="525"/>
      <c r="NAX49" s="525"/>
      <c r="NAY49" s="525"/>
      <c r="NAZ49" s="525"/>
      <c r="NBA49" s="525"/>
      <c r="NBB49" s="525"/>
      <c r="NBC49" s="525"/>
      <c r="NBD49" s="525"/>
      <c r="NBE49" s="525"/>
      <c r="NBF49" s="525"/>
      <c r="NBG49" s="525"/>
      <c r="NBH49" s="525"/>
      <c r="NBI49" s="525"/>
      <c r="NBJ49" s="525"/>
      <c r="NBK49" s="525"/>
      <c r="NBL49" s="525"/>
      <c r="NBM49" s="525"/>
      <c r="NBN49" s="525"/>
      <c r="NBO49" s="525"/>
      <c r="NBP49" s="525"/>
      <c r="NBQ49" s="525"/>
      <c r="NBR49" s="525"/>
      <c r="NBS49" s="525"/>
      <c r="NBT49" s="525"/>
      <c r="NBU49" s="525"/>
      <c r="NBV49" s="525"/>
      <c r="NBW49" s="525"/>
      <c r="NBX49" s="525"/>
      <c r="NBY49" s="525"/>
      <c r="NBZ49" s="525"/>
      <c r="NCA49" s="525"/>
      <c r="NCB49" s="525"/>
      <c r="NCC49" s="525"/>
      <c r="NCD49" s="525"/>
      <c r="NCE49" s="525"/>
      <c r="NCF49" s="525"/>
      <c r="NCG49" s="525"/>
      <c r="NCH49" s="525"/>
      <c r="NCI49" s="525"/>
      <c r="NCJ49" s="525"/>
      <c r="NCK49" s="525"/>
      <c r="NCL49" s="525"/>
      <c r="NCM49" s="525"/>
      <c r="NCN49" s="525"/>
      <c r="NCO49" s="525"/>
      <c r="NCP49" s="525"/>
      <c r="NCQ49" s="525"/>
      <c r="NCR49" s="525"/>
      <c r="NCS49" s="525"/>
      <c r="NCT49" s="525"/>
      <c r="NCU49" s="525"/>
      <c r="NCV49" s="525"/>
      <c r="NCW49" s="525"/>
      <c r="NCX49" s="525"/>
      <c r="NCY49" s="525"/>
      <c r="NCZ49" s="525"/>
      <c r="NDA49" s="525"/>
      <c r="NDB49" s="525"/>
      <c r="NDC49" s="525"/>
      <c r="NDD49" s="525"/>
      <c r="NDE49" s="525"/>
      <c r="NDF49" s="525"/>
      <c r="NDG49" s="525"/>
      <c r="NDH49" s="525"/>
      <c r="NDI49" s="525"/>
      <c r="NDJ49" s="525"/>
      <c r="NDK49" s="525"/>
      <c r="NDL49" s="525"/>
      <c r="NDM49" s="525"/>
      <c r="NDN49" s="525"/>
      <c r="NDO49" s="525"/>
      <c r="NDP49" s="525"/>
      <c r="NDQ49" s="525"/>
      <c r="NDR49" s="525"/>
      <c r="NDS49" s="525"/>
      <c r="NDT49" s="525"/>
      <c r="NDU49" s="525"/>
      <c r="NDV49" s="525"/>
      <c r="NDW49" s="525"/>
      <c r="NDX49" s="525"/>
      <c r="NDY49" s="525"/>
      <c r="NDZ49" s="525"/>
      <c r="NEA49" s="525"/>
      <c r="NEB49" s="525"/>
      <c r="NEC49" s="525"/>
      <c r="NED49" s="525"/>
      <c r="NEE49" s="525"/>
      <c r="NEF49" s="525"/>
      <c r="NEG49" s="525"/>
      <c r="NEH49" s="525"/>
      <c r="NEI49" s="525"/>
      <c r="NEJ49" s="525"/>
      <c r="NEK49" s="525"/>
      <c r="NEL49" s="525"/>
      <c r="NEM49" s="525"/>
      <c r="NEN49" s="525"/>
      <c r="NEO49" s="525"/>
      <c r="NEP49" s="525"/>
      <c r="NEQ49" s="525"/>
      <c r="NER49" s="525"/>
      <c r="NES49" s="525"/>
      <c r="NET49" s="525"/>
      <c r="NEU49" s="525"/>
      <c r="NEV49" s="525"/>
      <c r="NEW49" s="525"/>
      <c r="NEX49" s="525"/>
      <c r="NEY49" s="525"/>
      <c r="NEZ49" s="525"/>
      <c r="NFA49" s="525"/>
      <c r="NFB49" s="525"/>
      <c r="NFC49" s="525"/>
      <c r="NFD49" s="525"/>
      <c r="NFE49" s="525"/>
      <c r="NFF49" s="525"/>
      <c r="NFG49" s="525"/>
      <c r="NFH49" s="525"/>
      <c r="NFI49" s="525"/>
      <c r="NFJ49" s="525"/>
      <c r="NFK49" s="525"/>
      <c r="NFL49" s="525"/>
      <c r="NFM49" s="525"/>
      <c r="NFN49" s="525"/>
      <c r="NFO49" s="525"/>
      <c r="NFP49" s="525"/>
      <c r="NFQ49" s="525"/>
      <c r="NFR49" s="525"/>
      <c r="NFS49" s="525"/>
      <c r="NFT49" s="525"/>
      <c r="NFU49" s="525"/>
      <c r="NFV49" s="525"/>
      <c r="NFW49" s="525"/>
      <c r="NFX49" s="525"/>
      <c r="NFY49" s="525"/>
      <c r="NFZ49" s="525"/>
      <c r="NGA49" s="525"/>
      <c r="NGB49" s="525"/>
      <c r="NGC49" s="525"/>
      <c r="NGD49" s="525"/>
      <c r="NGE49" s="525"/>
      <c r="NGF49" s="525"/>
      <c r="NGG49" s="525"/>
      <c r="NGH49" s="525"/>
      <c r="NGI49" s="525"/>
      <c r="NGJ49" s="525"/>
      <c r="NGK49" s="525"/>
      <c r="NGL49" s="525"/>
      <c r="NGM49" s="525"/>
      <c r="NGN49" s="525"/>
      <c r="NGO49" s="525"/>
      <c r="NGP49" s="525"/>
      <c r="NGQ49" s="525"/>
      <c r="NGR49" s="525"/>
      <c r="NGS49" s="525"/>
      <c r="NGT49" s="525"/>
      <c r="NGU49" s="525"/>
      <c r="NGV49" s="525"/>
      <c r="NGW49" s="525"/>
      <c r="NGX49" s="525"/>
      <c r="NGY49" s="525"/>
      <c r="NGZ49" s="525"/>
      <c r="NHA49" s="525"/>
      <c r="NHB49" s="525"/>
      <c r="NHC49" s="525"/>
      <c r="NHD49" s="525"/>
      <c r="NHE49" s="525"/>
      <c r="NHF49" s="525"/>
      <c r="NHG49" s="525"/>
      <c r="NHH49" s="525"/>
      <c r="NHI49" s="525"/>
      <c r="NHJ49" s="525"/>
      <c r="NHK49" s="525"/>
      <c r="NHL49" s="525"/>
      <c r="NHM49" s="525"/>
      <c r="NHN49" s="525"/>
      <c r="NHO49" s="525"/>
      <c r="NHP49" s="525"/>
      <c r="NHQ49" s="525"/>
      <c r="NHR49" s="525"/>
      <c r="NHS49" s="525"/>
      <c r="NHT49" s="525"/>
      <c r="NHU49" s="525"/>
      <c r="NHV49" s="525"/>
      <c r="NHW49" s="525"/>
      <c r="NHX49" s="525"/>
      <c r="NHY49" s="525"/>
      <c r="NHZ49" s="525"/>
      <c r="NIA49" s="525"/>
      <c r="NIB49" s="525"/>
      <c r="NIC49" s="525"/>
      <c r="NID49" s="525"/>
      <c r="NIE49" s="525"/>
      <c r="NIF49" s="525"/>
      <c r="NIG49" s="525"/>
      <c r="NIH49" s="525"/>
      <c r="NII49" s="525"/>
      <c r="NIJ49" s="525"/>
      <c r="NIK49" s="525"/>
      <c r="NIL49" s="525"/>
      <c r="NIM49" s="525"/>
      <c r="NIN49" s="525"/>
      <c r="NIO49" s="525"/>
      <c r="NIP49" s="525"/>
      <c r="NIQ49" s="525"/>
      <c r="NIR49" s="525"/>
      <c r="NIS49" s="525"/>
      <c r="NIT49" s="525"/>
      <c r="NIU49" s="525"/>
      <c r="NIV49" s="525"/>
      <c r="NIW49" s="525"/>
      <c r="NIX49" s="525"/>
      <c r="NIY49" s="525"/>
      <c r="NIZ49" s="525"/>
      <c r="NJA49" s="525"/>
      <c r="NJB49" s="525"/>
      <c r="NJC49" s="525"/>
      <c r="NJD49" s="525"/>
      <c r="NJE49" s="525"/>
      <c r="NJF49" s="525"/>
      <c r="NJG49" s="525"/>
      <c r="NJH49" s="525"/>
      <c r="NJI49" s="525"/>
      <c r="NJJ49" s="525"/>
      <c r="NJK49" s="525"/>
      <c r="NJL49" s="525"/>
      <c r="NJM49" s="525"/>
      <c r="NJN49" s="525"/>
      <c r="NJO49" s="525"/>
      <c r="NJP49" s="525"/>
      <c r="NJQ49" s="525"/>
      <c r="NJR49" s="525"/>
      <c r="NJS49" s="525"/>
      <c r="NJT49" s="525"/>
      <c r="NJU49" s="525"/>
      <c r="NJV49" s="525"/>
      <c r="NJW49" s="525"/>
      <c r="NJX49" s="525"/>
      <c r="NJY49" s="525"/>
      <c r="NJZ49" s="525"/>
      <c r="NKA49" s="525"/>
      <c r="NKB49" s="525"/>
      <c r="NKC49" s="525"/>
      <c r="NKD49" s="525"/>
      <c r="NKE49" s="525"/>
      <c r="NKF49" s="525"/>
      <c r="NKG49" s="525"/>
      <c r="NKH49" s="525"/>
      <c r="NKI49" s="525"/>
      <c r="NKJ49" s="525"/>
      <c r="NKK49" s="525"/>
      <c r="NKL49" s="525"/>
      <c r="NKM49" s="525"/>
      <c r="NKN49" s="525"/>
      <c r="NKO49" s="525"/>
      <c r="NKP49" s="525"/>
      <c r="NKQ49" s="525"/>
      <c r="NKR49" s="525"/>
      <c r="NKS49" s="525"/>
      <c r="NKT49" s="525"/>
      <c r="NKU49" s="525"/>
      <c r="NKV49" s="525"/>
      <c r="NKW49" s="525"/>
      <c r="NKX49" s="525"/>
      <c r="NKY49" s="525"/>
      <c r="NKZ49" s="525"/>
      <c r="NLA49" s="525"/>
      <c r="NLB49" s="525"/>
      <c r="NLC49" s="525"/>
      <c r="NLD49" s="525"/>
      <c r="NLE49" s="525"/>
      <c r="NLF49" s="525"/>
      <c r="NLG49" s="525"/>
      <c r="NLH49" s="525"/>
      <c r="NLI49" s="525"/>
      <c r="NLJ49" s="525"/>
      <c r="NLK49" s="525"/>
      <c r="NLL49" s="525"/>
      <c r="NLM49" s="525"/>
      <c r="NLN49" s="525"/>
      <c r="NLO49" s="525"/>
      <c r="NLP49" s="525"/>
      <c r="NLQ49" s="525"/>
      <c r="NLR49" s="525"/>
      <c r="NLS49" s="525"/>
      <c r="NLT49" s="525"/>
      <c r="NLU49" s="525"/>
      <c r="NLV49" s="525"/>
      <c r="NLW49" s="525"/>
      <c r="NLX49" s="525"/>
      <c r="NLY49" s="525"/>
      <c r="NLZ49" s="525"/>
      <c r="NMA49" s="525"/>
      <c r="NMB49" s="525"/>
      <c r="NMC49" s="525"/>
      <c r="NMD49" s="525"/>
      <c r="NME49" s="525"/>
      <c r="NMF49" s="525"/>
      <c r="NMG49" s="525"/>
      <c r="NMH49" s="525"/>
      <c r="NMI49" s="525"/>
      <c r="NMJ49" s="525"/>
      <c r="NMK49" s="525"/>
      <c r="NML49" s="525"/>
      <c r="NMM49" s="525"/>
      <c r="NMN49" s="525"/>
      <c r="NMO49" s="525"/>
      <c r="NMP49" s="525"/>
      <c r="NMQ49" s="525"/>
      <c r="NMR49" s="525"/>
      <c r="NMS49" s="525"/>
      <c r="NMT49" s="525"/>
      <c r="NMU49" s="525"/>
      <c r="NMV49" s="525"/>
      <c r="NMW49" s="525"/>
      <c r="NMX49" s="525"/>
      <c r="NMY49" s="525"/>
      <c r="NMZ49" s="525"/>
      <c r="NNA49" s="525"/>
      <c r="NNB49" s="525"/>
      <c r="NNC49" s="525"/>
      <c r="NND49" s="525"/>
      <c r="NNE49" s="525"/>
      <c r="NNF49" s="525"/>
      <c r="NNG49" s="525"/>
      <c r="NNH49" s="525"/>
      <c r="NNI49" s="525"/>
      <c r="NNJ49" s="525"/>
      <c r="NNK49" s="525"/>
      <c r="NNL49" s="525"/>
      <c r="NNM49" s="525"/>
      <c r="NNN49" s="525"/>
      <c r="NNO49" s="525"/>
      <c r="NNP49" s="525"/>
      <c r="NNQ49" s="525"/>
      <c r="NNR49" s="525"/>
      <c r="NNS49" s="525"/>
      <c r="NNT49" s="525"/>
      <c r="NNU49" s="525"/>
      <c r="NNV49" s="525"/>
      <c r="NNW49" s="525"/>
      <c r="NNX49" s="525"/>
      <c r="NNY49" s="525"/>
      <c r="NNZ49" s="525"/>
      <c r="NOA49" s="525"/>
      <c r="NOB49" s="525"/>
      <c r="NOC49" s="525"/>
      <c r="NOD49" s="525"/>
      <c r="NOE49" s="525"/>
      <c r="NOF49" s="525"/>
      <c r="NOG49" s="525"/>
      <c r="NOH49" s="525"/>
      <c r="NOI49" s="525"/>
      <c r="NOJ49" s="525"/>
      <c r="NOK49" s="525"/>
      <c r="NOL49" s="525"/>
      <c r="NOM49" s="525"/>
      <c r="NON49" s="525"/>
      <c r="NOO49" s="525"/>
      <c r="NOP49" s="525"/>
      <c r="NOQ49" s="525"/>
      <c r="NOR49" s="525"/>
      <c r="NOS49" s="525"/>
      <c r="NOT49" s="525"/>
      <c r="NOU49" s="525"/>
      <c r="NOV49" s="525"/>
      <c r="NOW49" s="525"/>
      <c r="NOX49" s="525"/>
      <c r="NOY49" s="525"/>
      <c r="NOZ49" s="525"/>
      <c r="NPA49" s="525"/>
      <c r="NPB49" s="525"/>
      <c r="NPC49" s="525"/>
      <c r="NPD49" s="525"/>
      <c r="NPE49" s="525"/>
      <c r="NPF49" s="525"/>
      <c r="NPG49" s="525"/>
      <c r="NPH49" s="525"/>
      <c r="NPI49" s="525"/>
      <c r="NPJ49" s="525"/>
      <c r="NPK49" s="525"/>
      <c r="NPL49" s="525"/>
      <c r="NPM49" s="525"/>
      <c r="NPN49" s="525"/>
      <c r="NPO49" s="525"/>
      <c r="NPP49" s="525"/>
      <c r="NPQ49" s="525"/>
      <c r="NPR49" s="525"/>
      <c r="NPS49" s="525"/>
      <c r="NPT49" s="525"/>
      <c r="NPU49" s="525"/>
      <c r="NPV49" s="525"/>
      <c r="NPW49" s="525"/>
      <c r="NPX49" s="525"/>
      <c r="NPY49" s="525"/>
      <c r="NPZ49" s="525"/>
      <c r="NQA49" s="525"/>
      <c r="NQB49" s="525"/>
      <c r="NQC49" s="525"/>
      <c r="NQD49" s="525"/>
      <c r="NQE49" s="525"/>
      <c r="NQF49" s="525"/>
      <c r="NQG49" s="525"/>
      <c r="NQH49" s="525"/>
      <c r="NQI49" s="525"/>
      <c r="NQJ49" s="525"/>
      <c r="NQK49" s="525"/>
      <c r="NQL49" s="525"/>
      <c r="NQM49" s="525"/>
      <c r="NQN49" s="525"/>
      <c r="NQO49" s="525"/>
      <c r="NQP49" s="525"/>
      <c r="NQQ49" s="525"/>
      <c r="NQR49" s="525"/>
      <c r="NQS49" s="525"/>
      <c r="NQT49" s="525"/>
      <c r="NQU49" s="525"/>
      <c r="NQV49" s="525"/>
      <c r="NQW49" s="525"/>
      <c r="NQX49" s="525"/>
      <c r="NQY49" s="525"/>
      <c r="NQZ49" s="525"/>
      <c r="NRA49" s="525"/>
      <c r="NRB49" s="525"/>
      <c r="NRC49" s="525"/>
      <c r="NRD49" s="525"/>
      <c r="NRE49" s="525"/>
      <c r="NRF49" s="525"/>
      <c r="NRG49" s="525"/>
      <c r="NRH49" s="525"/>
      <c r="NRI49" s="525"/>
      <c r="NRJ49" s="525"/>
      <c r="NRK49" s="525"/>
      <c r="NRL49" s="525"/>
      <c r="NRM49" s="525"/>
      <c r="NRN49" s="525"/>
      <c r="NRO49" s="525"/>
      <c r="NRP49" s="525"/>
      <c r="NRQ49" s="525"/>
      <c r="NRR49" s="525"/>
      <c r="NRS49" s="525"/>
      <c r="NRT49" s="525"/>
      <c r="NRU49" s="525"/>
      <c r="NRV49" s="525"/>
      <c r="NRW49" s="525"/>
      <c r="NRX49" s="525"/>
      <c r="NRY49" s="525"/>
      <c r="NRZ49" s="525"/>
      <c r="NSA49" s="525"/>
      <c r="NSB49" s="525"/>
      <c r="NSC49" s="525"/>
      <c r="NSD49" s="525"/>
      <c r="NSE49" s="525"/>
      <c r="NSF49" s="525"/>
      <c r="NSG49" s="525"/>
      <c r="NSH49" s="525"/>
      <c r="NSI49" s="525"/>
      <c r="NSJ49" s="525"/>
      <c r="NSK49" s="525"/>
      <c r="NSL49" s="525"/>
      <c r="NSM49" s="525"/>
      <c r="NSN49" s="525"/>
      <c r="NSO49" s="525"/>
      <c r="NSP49" s="525"/>
      <c r="NSQ49" s="525"/>
      <c r="NSR49" s="525"/>
      <c r="NSS49" s="525"/>
      <c r="NST49" s="525"/>
      <c r="NSU49" s="525"/>
      <c r="NSV49" s="525"/>
      <c r="NSW49" s="525"/>
      <c r="NSX49" s="525"/>
      <c r="NSY49" s="525"/>
      <c r="NSZ49" s="525"/>
      <c r="NTA49" s="525"/>
      <c r="NTB49" s="525"/>
      <c r="NTC49" s="525"/>
      <c r="NTD49" s="525"/>
      <c r="NTE49" s="525"/>
      <c r="NTF49" s="525"/>
      <c r="NTG49" s="525"/>
      <c r="NTH49" s="525"/>
      <c r="NTI49" s="525"/>
      <c r="NTJ49" s="525"/>
      <c r="NTK49" s="525"/>
      <c r="NTL49" s="525"/>
      <c r="NTM49" s="525"/>
      <c r="NTN49" s="525"/>
      <c r="NTO49" s="525"/>
      <c r="NTP49" s="525"/>
      <c r="NTQ49" s="525"/>
      <c r="NTR49" s="525"/>
      <c r="NTS49" s="525"/>
      <c r="NTT49" s="525"/>
      <c r="NTU49" s="525"/>
      <c r="NTV49" s="525"/>
      <c r="NTW49" s="525"/>
      <c r="NTX49" s="525"/>
      <c r="NTY49" s="525"/>
      <c r="NTZ49" s="525"/>
      <c r="NUA49" s="525"/>
      <c r="NUB49" s="525"/>
      <c r="NUC49" s="525"/>
      <c r="NUD49" s="525"/>
      <c r="NUE49" s="525"/>
      <c r="NUF49" s="525"/>
      <c r="NUG49" s="525"/>
      <c r="NUH49" s="525"/>
      <c r="NUI49" s="525"/>
      <c r="NUJ49" s="525"/>
      <c r="NUK49" s="525"/>
      <c r="NUL49" s="525"/>
      <c r="NUM49" s="525"/>
      <c r="NUN49" s="525"/>
      <c r="NUO49" s="525"/>
      <c r="NUP49" s="525"/>
      <c r="NUQ49" s="525"/>
      <c r="NUR49" s="525"/>
      <c r="NUS49" s="525"/>
      <c r="NUT49" s="525"/>
      <c r="NUU49" s="525"/>
      <c r="NUV49" s="525"/>
      <c r="NUW49" s="525"/>
      <c r="NUX49" s="525"/>
      <c r="NUY49" s="525"/>
      <c r="NUZ49" s="525"/>
      <c r="NVA49" s="525"/>
      <c r="NVB49" s="525"/>
      <c r="NVC49" s="525"/>
      <c r="NVD49" s="525"/>
      <c r="NVE49" s="525"/>
      <c r="NVF49" s="525"/>
      <c r="NVG49" s="525"/>
      <c r="NVH49" s="525"/>
      <c r="NVI49" s="525"/>
      <c r="NVJ49" s="525"/>
      <c r="NVK49" s="525"/>
      <c r="NVL49" s="525"/>
      <c r="NVM49" s="525"/>
      <c r="NVN49" s="525"/>
      <c r="NVO49" s="525"/>
      <c r="NVP49" s="525"/>
      <c r="NVQ49" s="525"/>
      <c r="NVR49" s="525"/>
      <c r="NVS49" s="525"/>
      <c r="NVT49" s="525"/>
      <c r="NVU49" s="525"/>
      <c r="NVV49" s="525"/>
      <c r="NVW49" s="525"/>
      <c r="NVX49" s="525"/>
      <c r="NVY49" s="525"/>
      <c r="NVZ49" s="525"/>
      <c r="NWA49" s="525"/>
      <c r="NWB49" s="525"/>
      <c r="NWC49" s="525"/>
      <c r="NWD49" s="525"/>
      <c r="NWE49" s="525"/>
      <c r="NWF49" s="525"/>
      <c r="NWG49" s="525"/>
      <c r="NWH49" s="525"/>
      <c r="NWI49" s="525"/>
      <c r="NWJ49" s="525"/>
      <c r="NWK49" s="525"/>
      <c r="NWL49" s="525"/>
      <c r="NWM49" s="525"/>
      <c r="NWN49" s="525"/>
      <c r="NWO49" s="525"/>
      <c r="NWP49" s="525"/>
      <c r="NWQ49" s="525"/>
      <c r="NWR49" s="525"/>
      <c r="NWS49" s="525"/>
      <c r="NWT49" s="525"/>
      <c r="NWU49" s="525"/>
      <c r="NWV49" s="525"/>
      <c r="NWW49" s="525"/>
      <c r="NWX49" s="525"/>
      <c r="NWY49" s="525"/>
      <c r="NWZ49" s="525"/>
      <c r="NXA49" s="525"/>
      <c r="NXB49" s="525"/>
      <c r="NXC49" s="525"/>
      <c r="NXD49" s="525"/>
      <c r="NXE49" s="525"/>
      <c r="NXF49" s="525"/>
      <c r="NXG49" s="525"/>
      <c r="NXH49" s="525"/>
      <c r="NXI49" s="525"/>
      <c r="NXJ49" s="525"/>
      <c r="NXK49" s="525"/>
      <c r="NXL49" s="525"/>
      <c r="NXM49" s="525"/>
      <c r="NXN49" s="525"/>
      <c r="NXO49" s="525"/>
      <c r="NXP49" s="525"/>
      <c r="NXQ49" s="525"/>
      <c r="NXR49" s="525"/>
      <c r="NXS49" s="525"/>
      <c r="NXT49" s="525"/>
      <c r="NXU49" s="525"/>
      <c r="NXV49" s="525"/>
      <c r="NXW49" s="525"/>
      <c r="NXX49" s="525"/>
      <c r="NXY49" s="525"/>
      <c r="NXZ49" s="525"/>
      <c r="NYA49" s="525"/>
      <c r="NYB49" s="525"/>
      <c r="NYC49" s="525"/>
      <c r="NYD49" s="525"/>
      <c r="NYE49" s="525"/>
      <c r="NYF49" s="525"/>
      <c r="NYG49" s="525"/>
      <c r="NYH49" s="525"/>
      <c r="NYI49" s="525"/>
      <c r="NYJ49" s="525"/>
      <c r="NYK49" s="525"/>
      <c r="NYL49" s="525"/>
      <c r="NYM49" s="525"/>
      <c r="NYN49" s="525"/>
      <c r="NYO49" s="525"/>
      <c r="NYP49" s="525"/>
      <c r="NYQ49" s="525"/>
      <c r="NYR49" s="525"/>
      <c r="NYS49" s="525"/>
      <c r="NYT49" s="525"/>
      <c r="NYU49" s="525"/>
      <c r="NYV49" s="525"/>
      <c r="NYW49" s="525"/>
      <c r="NYX49" s="525"/>
      <c r="NYY49" s="525"/>
      <c r="NYZ49" s="525"/>
      <c r="NZA49" s="525"/>
      <c r="NZB49" s="525"/>
      <c r="NZC49" s="525"/>
      <c r="NZD49" s="525"/>
      <c r="NZE49" s="525"/>
      <c r="NZF49" s="525"/>
      <c r="NZG49" s="525"/>
      <c r="NZH49" s="525"/>
      <c r="NZI49" s="525"/>
      <c r="NZJ49" s="525"/>
      <c r="NZK49" s="525"/>
      <c r="NZL49" s="525"/>
      <c r="NZM49" s="525"/>
      <c r="NZN49" s="525"/>
      <c r="NZO49" s="525"/>
      <c r="NZP49" s="525"/>
      <c r="NZQ49" s="525"/>
      <c r="NZR49" s="525"/>
      <c r="NZS49" s="525"/>
      <c r="NZT49" s="525"/>
      <c r="NZU49" s="525"/>
      <c r="NZV49" s="525"/>
      <c r="NZW49" s="525"/>
      <c r="NZX49" s="525"/>
      <c r="NZY49" s="525"/>
      <c r="NZZ49" s="525"/>
      <c r="OAA49" s="525"/>
      <c r="OAB49" s="525"/>
      <c r="OAC49" s="525"/>
      <c r="OAD49" s="525"/>
      <c r="OAE49" s="525"/>
      <c r="OAF49" s="525"/>
      <c r="OAG49" s="525"/>
      <c r="OAH49" s="525"/>
      <c r="OAI49" s="525"/>
      <c r="OAJ49" s="525"/>
      <c r="OAK49" s="525"/>
      <c r="OAL49" s="525"/>
      <c r="OAM49" s="525"/>
      <c r="OAN49" s="525"/>
      <c r="OAO49" s="525"/>
      <c r="OAP49" s="525"/>
      <c r="OAQ49" s="525"/>
      <c r="OAR49" s="525"/>
      <c r="OAS49" s="525"/>
      <c r="OAT49" s="525"/>
      <c r="OAU49" s="525"/>
      <c r="OAV49" s="525"/>
      <c r="OAW49" s="525"/>
      <c r="OAX49" s="525"/>
      <c r="OAY49" s="525"/>
      <c r="OAZ49" s="525"/>
      <c r="OBA49" s="525"/>
      <c r="OBB49" s="525"/>
      <c r="OBC49" s="525"/>
      <c r="OBD49" s="525"/>
      <c r="OBE49" s="525"/>
      <c r="OBF49" s="525"/>
      <c r="OBG49" s="525"/>
      <c r="OBH49" s="525"/>
      <c r="OBI49" s="525"/>
      <c r="OBJ49" s="525"/>
      <c r="OBK49" s="525"/>
      <c r="OBL49" s="525"/>
      <c r="OBM49" s="525"/>
      <c r="OBN49" s="525"/>
      <c r="OBO49" s="525"/>
      <c r="OBP49" s="525"/>
      <c r="OBQ49" s="525"/>
      <c r="OBR49" s="525"/>
      <c r="OBS49" s="525"/>
      <c r="OBT49" s="525"/>
      <c r="OBU49" s="525"/>
      <c r="OBV49" s="525"/>
      <c r="OBW49" s="525"/>
      <c r="OBX49" s="525"/>
      <c r="OBY49" s="525"/>
      <c r="OBZ49" s="525"/>
      <c r="OCA49" s="525"/>
      <c r="OCB49" s="525"/>
      <c r="OCC49" s="525"/>
      <c r="OCD49" s="525"/>
      <c r="OCE49" s="525"/>
      <c r="OCF49" s="525"/>
      <c r="OCG49" s="525"/>
      <c r="OCH49" s="525"/>
      <c r="OCI49" s="525"/>
      <c r="OCJ49" s="525"/>
      <c r="OCK49" s="525"/>
      <c r="OCL49" s="525"/>
      <c r="OCM49" s="525"/>
      <c r="OCN49" s="525"/>
      <c r="OCO49" s="525"/>
      <c r="OCP49" s="525"/>
      <c r="OCQ49" s="525"/>
      <c r="OCR49" s="525"/>
      <c r="OCS49" s="525"/>
      <c r="OCT49" s="525"/>
      <c r="OCU49" s="525"/>
      <c r="OCV49" s="525"/>
      <c r="OCW49" s="525"/>
      <c r="OCX49" s="525"/>
      <c r="OCY49" s="525"/>
      <c r="OCZ49" s="525"/>
      <c r="ODA49" s="525"/>
      <c r="ODB49" s="525"/>
      <c r="ODC49" s="525"/>
      <c r="ODD49" s="525"/>
      <c r="ODE49" s="525"/>
      <c r="ODF49" s="525"/>
      <c r="ODG49" s="525"/>
      <c r="ODH49" s="525"/>
      <c r="ODI49" s="525"/>
      <c r="ODJ49" s="525"/>
      <c r="ODK49" s="525"/>
      <c r="ODL49" s="525"/>
      <c r="ODM49" s="525"/>
      <c r="ODN49" s="525"/>
      <c r="ODO49" s="525"/>
      <c r="ODP49" s="525"/>
      <c r="ODQ49" s="525"/>
      <c r="ODR49" s="525"/>
      <c r="ODS49" s="525"/>
      <c r="ODT49" s="525"/>
      <c r="ODU49" s="525"/>
      <c r="ODV49" s="525"/>
      <c r="ODW49" s="525"/>
      <c r="ODX49" s="525"/>
      <c r="ODY49" s="525"/>
      <c r="ODZ49" s="525"/>
      <c r="OEA49" s="525"/>
      <c r="OEB49" s="525"/>
      <c r="OEC49" s="525"/>
      <c r="OED49" s="525"/>
      <c r="OEE49" s="525"/>
      <c r="OEF49" s="525"/>
      <c r="OEG49" s="525"/>
      <c r="OEH49" s="525"/>
      <c r="OEI49" s="525"/>
      <c r="OEJ49" s="525"/>
      <c r="OEK49" s="525"/>
      <c r="OEL49" s="525"/>
      <c r="OEM49" s="525"/>
      <c r="OEN49" s="525"/>
      <c r="OEO49" s="525"/>
      <c r="OEP49" s="525"/>
      <c r="OEQ49" s="525"/>
      <c r="OER49" s="525"/>
      <c r="OES49" s="525"/>
      <c r="OET49" s="525"/>
      <c r="OEU49" s="525"/>
      <c r="OEV49" s="525"/>
      <c r="OEW49" s="525"/>
      <c r="OEX49" s="525"/>
      <c r="OEY49" s="525"/>
      <c r="OEZ49" s="525"/>
      <c r="OFA49" s="525"/>
      <c r="OFB49" s="525"/>
      <c r="OFC49" s="525"/>
      <c r="OFD49" s="525"/>
      <c r="OFE49" s="525"/>
      <c r="OFF49" s="525"/>
      <c r="OFG49" s="525"/>
      <c r="OFH49" s="525"/>
      <c r="OFI49" s="525"/>
      <c r="OFJ49" s="525"/>
      <c r="OFK49" s="525"/>
      <c r="OFL49" s="525"/>
      <c r="OFM49" s="525"/>
      <c r="OFN49" s="525"/>
      <c r="OFO49" s="525"/>
      <c r="OFP49" s="525"/>
      <c r="OFQ49" s="525"/>
      <c r="OFR49" s="525"/>
      <c r="OFS49" s="525"/>
      <c r="OFT49" s="525"/>
      <c r="OFU49" s="525"/>
      <c r="OFV49" s="525"/>
      <c r="OFW49" s="525"/>
      <c r="OFX49" s="525"/>
      <c r="OFY49" s="525"/>
      <c r="OFZ49" s="525"/>
      <c r="OGA49" s="525"/>
      <c r="OGB49" s="525"/>
      <c r="OGC49" s="525"/>
      <c r="OGD49" s="525"/>
      <c r="OGE49" s="525"/>
      <c r="OGF49" s="525"/>
      <c r="OGG49" s="525"/>
      <c r="OGH49" s="525"/>
      <c r="OGI49" s="525"/>
      <c r="OGJ49" s="525"/>
      <c r="OGK49" s="525"/>
      <c r="OGL49" s="525"/>
      <c r="OGM49" s="525"/>
      <c r="OGN49" s="525"/>
      <c r="OGO49" s="525"/>
      <c r="OGP49" s="525"/>
      <c r="OGQ49" s="525"/>
      <c r="OGR49" s="525"/>
      <c r="OGS49" s="525"/>
      <c r="OGT49" s="525"/>
      <c r="OGU49" s="525"/>
      <c r="OGV49" s="525"/>
      <c r="OGW49" s="525"/>
      <c r="OGX49" s="525"/>
      <c r="OGY49" s="525"/>
      <c r="OGZ49" s="525"/>
      <c r="OHA49" s="525"/>
      <c r="OHB49" s="525"/>
      <c r="OHC49" s="525"/>
      <c r="OHD49" s="525"/>
      <c r="OHE49" s="525"/>
      <c r="OHF49" s="525"/>
      <c r="OHG49" s="525"/>
      <c r="OHH49" s="525"/>
      <c r="OHI49" s="525"/>
      <c r="OHJ49" s="525"/>
      <c r="OHK49" s="525"/>
      <c r="OHL49" s="525"/>
      <c r="OHM49" s="525"/>
      <c r="OHN49" s="525"/>
      <c r="OHO49" s="525"/>
      <c r="OHP49" s="525"/>
      <c r="OHQ49" s="525"/>
      <c r="OHR49" s="525"/>
      <c r="OHS49" s="525"/>
      <c r="OHT49" s="525"/>
      <c r="OHU49" s="525"/>
      <c r="OHV49" s="525"/>
      <c r="OHW49" s="525"/>
      <c r="OHX49" s="525"/>
      <c r="OHY49" s="525"/>
      <c r="OHZ49" s="525"/>
      <c r="OIA49" s="525"/>
      <c r="OIB49" s="525"/>
      <c r="OIC49" s="525"/>
      <c r="OID49" s="525"/>
      <c r="OIE49" s="525"/>
      <c r="OIF49" s="525"/>
      <c r="OIG49" s="525"/>
      <c r="OIH49" s="525"/>
      <c r="OII49" s="525"/>
      <c r="OIJ49" s="525"/>
      <c r="OIK49" s="525"/>
      <c r="OIL49" s="525"/>
      <c r="OIM49" s="525"/>
      <c r="OIN49" s="525"/>
      <c r="OIO49" s="525"/>
      <c r="OIP49" s="525"/>
      <c r="OIQ49" s="525"/>
      <c r="OIR49" s="525"/>
      <c r="OIS49" s="525"/>
      <c r="OIT49" s="525"/>
      <c r="OIU49" s="525"/>
      <c r="OIV49" s="525"/>
      <c r="OIW49" s="525"/>
      <c r="OIX49" s="525"/>
      <c r="OIY49" s="525"/>
      <c r="OIZ49" s="525"/>
      <c r="OJA49" s="525"/>
      <c r="OJB49" s="525"/>
      <c r="OJC49" s="525"/>
      <c r="OJD49" s="525"/>
      <c r="OJE49" s="525"/>
      <c r="OJF49" s="525"/>
      <c r="OJG49" s="525"/>
      <c r="OJH49" s="525"/>
      <c r="OJI49" s="525"/>
      <c r="OJJ49" s="525"/>
      <c r="OJK49" s="525"/>
      <c r="OJL49" s="525"/>
      <c r="OJM49" s="525"/>
      <c r="OJN49" s="525"/>
      <c r="OJO49" s="525"/>
      <c r="OJP49" s="525"/>
      <c r="OJQ49" s="525"/>
      <c r="OJR49" s="525"/>
      <c r="OJS49" s="525"/>
      <c r="OJT49" s="525"/>
      <c r="OJU49" s="525"/>
      <c r="OJV49" s="525"/>
      <c r="OJW49" s="525"/>
      <c r="OJX49" s="525"/>
      <c r="OJY49" s="525"/>
      <c r="OJZ49" s="525"/>
      <c r="OKA49" s="525"/>
      <c r="OKB49" s="525"/>
      <c r="OKC49" s="525"/>
      <c r="OKD49" s="525"/>
      <c r="OKE49" s="525"/>
      <c r="OKF49" s="525"/>
      <c r="OKG49" s="525"/>
      <c r="OKH49" s="525"/>
      <c r="OKI49" s="525"/>
      <c r="OKJ49" s="525"/>
      <c r="OKK49" s="525"/>
      <c r="OKL49" s="525"/>
      <c r="OKM49" s="525"/>
      <c r="OKN49" s="525"/>
      <c r="OKO49" s="525"/>
      <c r="OKP49" s="525"/>
      <c r="OKQ49" s="525"/>
      <c r="OKR49" s="525"/>
      <c r="OKS49" s="525"/>
      <c r="OKT49" s="525"/>
      <c r="OKU49" s="525"/>
      <c r="OKV49" s="525"/>
      <c r="OKW49" s="525"/>
      <c r="OKX49" s="525"/>
      <c r="OKY49" s="525"/>
      <c r="OKZ49" s="525"/>
      <c r="OLA49" s="525"/>
      <c r="OLB49" s="525"/>
      <c r="OLC49" s="525"/>
      <c r="OLD49" s="525"/>
      <c r="OLE49" s="525"/>
      <c r="OLF49" s="525"/>
      <c r="OLG49" s="525"/>
      <c r="OLH49" s="525"/>
      <c r="OLI49" s="525"/>
      <c r="OLJ49" s="525"/>
      <c r="OLK49" s="525"/>
      <c r="OLL49" s="525"/>
      <c r="OLM49" s="525"/>
      <c r="OLN49" s="525"/>
      <c r="OLO49" s="525"/>
      <c r="OLP49" s="525"/>
      <c r="OLQ49" s="525"/>
      <c r="OLR49" s="525"/>
      <c r="OLS49" s="525"/>
      <c r="OLT49" s="525"/>
      <c r="OLU49" s="525"/>
      <c r="OLV49" s="525"/>
      <c r="OLW49" s="525"/>
      <c r="OLX49" s="525"/>
      <c r="OLY49" s="525"/>
      <c r="OLZ49" s="525"/>
      <c r="OMA49" s="525"/>
      <c r="OMB49" s="525"/>
      <c r="OMC49" s="525"/>
      <c r="OMD49" s="525"/>
      <c r="OME49" s="525"/>
      <c r="OMF49" s="525"/>
      <c r="OMG49" s="525"/>
      <c r="OMH49" s="525"/>
      <c r="OMI49" s="525"/>
      <c r="OMJ49" s="525"/>
      <c r="OMK49" s="525"/>
      <c r="OML49" s="525"/>
      <c r="OMM49" s="525"/>
      <c r="OMN49" s="525"/>
      <c r="OMO49" s="525"/>
      <c r="OMP49" s="525"/>
      <c r="OMQ49" s="525"/>
      <c r="OMR49" s="525"/>
      <c r="OMS49" s="525"/>
      <c r="OMT49" s="525"/>
      <c r="OMU49" s="525"/>
      <c r="OMV49" s="525"/>
      <c r="OMW49" s="525"/>
      <c r="OMX49" s="525"/>
      <c r="OMY49" s="525"/>
      <c r="OMZ49" s="525"/>
      <c r="ONA49" s="525"/>
      <c r="ONB49" s="525"/>
      <c r="ONC49" s="525"/>
      <c r="OND49" s="525"/>
      <c r="ONE49" s="525"/>
      <c r="ONF49" s="525"/>
      <c r="ONG49" s="525"/>
      <c r="ONH49" s="525"/>
      <c r="ONI49" s="525"/>
      <c r="ONJ49" s="525"/>
      <c r="ONK49" s="525"/>
      <c r="ONL49" s="525"/>
      <c r="ONM49" s="525"/>
      <c r="ONN49" s="525"/>
      <c r="ONO49" s="525"/>
      <c r="ONP49" s="525"/>
      <c r="ONQ49" s="525"/>
      <c r="ONR49" s="525"/>
      <c r="ONS49" s="525"/>
      <c r="ONT49" s="525"/>
      <c r="ONU49" s="525"/>
      <c r="ONV49" s="525"/>
      <c r="ONW49" s="525"/>
      <c r="ONX49" s="525"/>
      <c r="ONY49" s="525"/>
      <c r="ONZ49" s="525"/>
      <c r="OOA49" s="525"/>
      <c r="OOB49" s="525"/>
      <c r="OOC49" s="525"/>
      <c r="OOD49" s="525"/>
      <c r="OOE49" s="525"/>
      <c r="OOF49" s="525"/>
      <c r="OOG49" s="525"/>
      <c r="OOH49" s="525"/>
      <c r="OOI49" s="525"/>
      <c r="OOJ49" s="525"/>
      <c r="OOK49" s="525"/>
      <c r="OOL49" s="525"/>
      <c r="OOM49" s="525"/>
      <c r="OON49" s="525"/>
      <c r="OOO49" s="525"/>
      <c r="OOP49" s="525"/>
      <c r="OOQ49" s="525"/>
      <c r="OOR49" s="525"/>
      <c r="OOS49" s="525"/>
      <c r="OOT49" s="525"/>
      <c r="OOU49" s="525"/>
      <c r="OOV49" s="525"/>
      <c r="OOW49" s="525"/>
      <c r="OOX49" s="525"/>
      <c r="OOY49" s="525"/>
      <c r="OOZ49" s="525"/>
      <c r="OPA49" s="525"/>
      <c r="OPB49" s="525"/>
      <c r="OPC49" s="525"/>
      <c r="OPD49" s="525"/>
      <c r="OPE49" s="525"/>
      <c r="OPF49" s="525"/>
      <c r="OPG49" s="525"/>
      <c r="OPH49" s="525"/>
      <c r="OPI49" s="525"/>
      <c r="OPJ49" s="525"/>
      <c r="OPK49" s="525"/>
      <c r="OPL49" s="525"/>
      <c r="OPM49" s="525"/>
      <c r="OPN49" s="525"/>
      <c r="OPO49" s="525"/>
      <c r="OPP49" s="525"/>
      <c r="OPQ49" s="525"/>
      <c r="OPR49" s="525"/>
      <c r="OPS49" s="525"/>
      <c r="OPT49" s="525"/>
      <c r="OPU49" s="525"/>
      <c r="OPV49" s="525"/>
      <c r="OPW49" s="525"/>
      <c r="OPX49" s="525"/>
      <c r="OPY49" s="525"/>
      <c r="OPZ49" s="525"/>
      <c r="OQA49" s="525"/>
      <c r="OQB49" s="525"/>
      <c r="OQC49" s="525"/>
      <c r="OQD49" s="525"/>
      <c r="OQE49" s="525"/>
      <c r="OQF49" s="525"/>
      <c r="OQG49" s="525"/>
      <c r="OQH49" s="525"/>
      <c r="OQI49" s="525"/>
      <c r="OQJ49" s="525"/>
      <c r="OQK49" s="525"/>
      <c r="OQL49" s="525"/>
      <c r="OQM49" s="525"/>
      <c r="OQN49" s="525"/>
      <c r="OQO49" s="525"/>
      <c r="OQP49" s="525"/>
      <c r="OQQ49" s="525"/>
      <c r="OQR49" s="525"/>
      <c r="OQS49" s="525"/>
      <c r="OQT49" s="525"/>
      <c r="OQU49" s="525"/>
      <c r="OQV49" s="525"/>
      <c r="OQW49" s="525"/>
      <c r="OQX49" s="525"/>
      <c r="OQY49" s="525"/>
      <c r="OQZ49" s="525"/>
      <c r="ORA49" s="525"/>
      <c r="ORB49" s="525"/>
      <c r="ORC49" s="525"/>
      <c r="ORD49" s="525"/>
      <c r="ORE49" s="525"/>
      <c r="ORF49" s="525"/>
      <c r="ORG49" s="525"/>
      <c r="ORH49" s="525"/>
      <c r="ORI49" s="525"/>
      <c r="ORJ49" s="525"/>
      <c r="ORK49" s="525"/>
      <c r="ORL49" s="525"/>
      <c r="ORM49" s="525"/>
      <c r="ORN49" s="525"/>
      <c r="ORO49" s="525"/>
      <c r="ORP49" s="525"/>
      <c r="ORQ49" s="525"/>
      <c r="ORR49" s="525"/>
      <c r="ORS49" s="525"/>
      <c r="ORT49" s="525"/>
      <c r="ORU49" s="525"/>
      <c r="ORV49" s="525"/>
      <c r="ORW49" s="525"/>
      <c r="ORX49" s="525"/>
      <c r="ORY49" s="525"/>
      <c r="ORZ49" s="525"/>
      <c r="OSA49" s="525"/>
      <c r="OSB49" s="525"/>
      <c r="OSC49" s="525"/>
      <c r="OSD49" s="525"/>
      <c r="OSE49" s="525"/>
      <c r="OSF49" s="525"/>
      <c r="OSG49" s="525"/>
      <c r="OSH49" s="525"/>
      <c r="OSI49" s="525"/>
      <c r="OSJ49" s="525"/>
      <c r="OSK49" s="525"/>
      <c r="OSL49" s="525"/>
      <c r="OSM49" s="525"/>
      <c r="OSN49" s="525"/>
      <c r="OSO49" s="525"/>
      <c r="OSP49" s="525"/>
      <c r="OSQ49" s="525"/>
      <c r="OSR49" s="525"/>
      <c r="OSS49" s="525"/>
      <c r="OST49" s="525"/>
      <c r="OSU49" s="525"/>
      <c r="OSV49" s="525"/>
      <c r="OSW49" s="525"/>
      <c r="OSX49" s="525"/>
      <c r="OSY49" s="525"/>
      <c r="OSZ49" s="525"/>
      <c r="OTA49" s="525"/>
      <c r="OTB49" s="525"/>
      <c r="OTC49" s="525"/>
      <c r="OTD49" s="525"/>
      <c r="OTE49" s="525"/>
      <c r="OTF49" s="525"/>
      <c r="OTG49" s="525"/>
      <c r="OTH49" s="525"/>
      <c r="OTI49" s="525"/>
      <c r="OTJ49" s="525"/>
      <c r="OTK49" s="525"/>
      <c r="OTL49" s="525"/>
      <c r="OTM49" s="525"/>
      <c r="OTN49" s="525"/>
      <c r="OTO49" s="525"/>
      <c r="OTP49" s="525"/>
      <c r="OTQ49" s="525"/>
      <c r="OTR49" s="525"/>
      <c r="OTS49" s="525"/>
      <c r="OTT49" s="525"/>
      <c r="OTU49" s="525"/>
      <c r="OTV49" s="525"/>
      <c r="OTW49" s="525"/>
      <c r="OTX49" s="525"/>
      <c r="OTY49" s="525"/>
      <c r="OTZ49" s="525"/>
      <c r="OUA49" s="525"/>
      <c r="OUB49" s="525"/>
      <c r="OUC49" s="525"/>
      <c r="OUD49" s="525"/>
      <c r="OUE49" s="525"/>
      <c r="OUF49" s="525"/>
      <c r="OUG49" s="525"/>
      <c r="OUH49" s="525"/>
      <c r="OUI49" s="525"/>
      <c r="OUJ49" s="525"/>
      <c r="OUK49" s="525"/>
      <c r="OUL49" s="525"/>
      <c r="OUM49" s="525"/>
      <c r="OUN49" s="525"/>
      <c r="OUO49" s="525"/>
      <c r="OUP49" s="525"/>
      <c r="OUQ49" s="525"/>
      <c r="OUR49" s="525"/>
      <c r="OUS49" s="525"/>
      <c r="OUT49" s="525"/>
      <c r="OUU49" s="525"/>
      <c r="OUV49" s="525"/>
      <c r="OUW49" s="525"/>
      <c r="OUX49" s="525"/>
      <c r="OUY49" s="525"/>
      <c r="OUZ49" s="525"/>
      <c r="OVA49" s="525"/>
      <c r="OVB49" s="525"/>
      <c r="OVC49" s="525"/>
      <c r="OVD49" s="525"/>
      <c r="OVE49" s="525"/>
      <c r="OVF49" s="525"/>
      <c r="OVG49" s="525"/>
      <c r="OVH49" s="525"/>
      <c r="OVI49" s="525"/>
      <c r="OVJ49" s="525"/>
      <c r="OVK49" s="525"/>
      <c r="OVL49" s="525"/>
      <c r="OVM49" s="525"/>
      <c r="OVN49" s="525"/>
      <c r="OVO49" s="525"/>
      <c r="OVP49" s="525"/>
      <c r="OVQ49" s="525"/>
      <c r="OVR49" s="525"/>
      <c r="OVS49" s="525"/>
      <c r="OVT49" s="525"/>
      <c r="OVU49" s="525"/>
      <c r="OVV49" s="525"/>
      <c r="OVW49" s="525"/>
      <c r="OVX49" s="525"/>
      <c r="OVY49" s="525"/>
      <c r="OVZ49" s="525"/>
      <c r="OWA49" s="525"/>
      <c r="OWB49" s="525"/>
      <c r="OWC49" s="525"/>
      <c r="OWD49" s="525"/>
      <c r="OWE49" s="525"/>
      <c r="OWF49" s="525"/>
      <c r="OWG49" s="525"/>
      <c r="OWH49" s="525"/>
      <c r="OWI49" s="525"/>
      <c r="OWJ49" s="525"/>
      <c r="OWK49" s="525"/>
      <c r="OWL49" s="525"/>
      <c r="OWM49" s="525"/>
      <c r="OWN49" s="525"/>
      <c r="OWO49" s="525"/>
      <c r="OWP49" s="525"/>
      <c r="OWQ49" s="525"/>
      <c r="OWR49" s="525"/>
      <c r="OWS49" s="525"/>
      <c r="OWT49" s="525"/>
      <c r="OWU49" s="525"/>
      <c r="OWV49" s="525"/>
      <c r="OWW49" s="525"/>
      <c r="OWX49" s="525"/>
      <c r="OWY49" s="525"/>
      <c r="OWZ49" s="525"/>
      <c r="OXA49" s="525"/>
      <c r="OXB49" s="525"/>
      <c r="OXC49" s="525"/>
      <c r="OXD49" s="525"/>
      <c r="OXE49" s="525"/>
      <c r="OXF49" s="525"/>
      <c r="OXG49" s="525"/>
      <c r="OXH49" s="525"/>
      <c r="OXI49" s="525"/>
      <c r="OXJ49" s="525"/>
      <c r="OXK49" s="525"/>
      <c r="OXL49" s="525"/>
      <c r="OXM49" s="525"/>
      <c r="OXN49" s="525"/>
      <c r="OXO49" s="525"/>
      <c r="OXP49" s="525"/>
      <c r="OXQ49" s="525"/>
      <c r="OXR49" s="525"/>
      <c r="OXS49" s="525"/>
      <c r="OXT49" s="525"/>
      <c r="OXU49" s="525"/>
      <c r="OXV49" s="525"/>
      <c r="OXW49" s="525"/>
      <c r="OXX49" s="525"/>
      <c r="OXY49" s="525"/>
      <c r="OXZ49" s="525"/>
      <c r="OYA49" s="525"/>
      <c r="OYB49" s="525"/>
      <c r="OYC49" s="525"/>
      <c r="OYD49" s="525"/>
      <c r="OYE49" s="525"/>
      <c r="OYF49" s="525"/>
      <c r="OYG49" s="525"/>
      <c r="OYH49" s="525"/>
      <c r="OYI49" s="525"/>
      <c r="OYJ49" s="525"/>
      <c r="OYK49" s="525"/>
      <c r="OYL49" s="525"/>
      <c r="OYM49" s="525"/>
      <c r="OYN49" s="525"/>
      <c r="OYO49" s="525"/>
      <c r="OYP49" s="525"/>
      <c r="OYQ49" s="525"/>
      <c r="OYR49" s="525"/>
      <c r="OYS49" s="525"/>
      <c r="OYT49" s="525"/>
      <c r="OYU49" s="525"/>
      <c r="OYV49" s="525"/>
      <c r="OYW49" s="525"/>
      <c r="OYX49" s="525"/>
      <c r="OYY49" s="525"/>
      <c r="OYZ49" s="525"/>
      <c r="OZA49" s="525"/>
      <c r="OZB49" s="525"/>
      <c r="OZC49" s="525"/>
      <c r="OZD49" s="525"/>
      <c r="OZE49" s="525"/>
      <c r="OZF49" s="525"/>
      <c r="OZG49" s="525"/>
      <c r="OZH49" s="525"/>
      <c r="OZI49" s="525"/>
      <c r="OZJ49" s="525"/>
      <c r="OZK49" s="525"/>
      <c r="OZL49" s="525"/>
      <c r="OZM49" s="525"/>
      <c r="OZN49" s="525"/>
      <c r="OZO49" s="525"/>
      <c r="OZP49" s="525"/>
      <c r="OZQ49" s="525"/>
      <c r="OZR49" s="525"/>
      <c r="OZS49" s="525"/>
      <c r="OZT49" s="525"/>
      <c r="OZU49" s="525"/>
      <c r="OZV49" s="525"/>
      <c r="OZW49" s="525"/>
      <c r="OZX49" s="525"/>
      <c r="OZY49" s="525"/>
      <c r="OZZ49" s="525"/>
      <c r="PAA49" s="525"/>
      <c r="PAB49" s="525"/>
      <c r="PAC49" s="525"/>
      <c r="PAD49" s="525"/>
      <c r="PAE49" s="525"/>
      <c r="PAF49" s="525"/>
      <c r="PAG49" s="525"/>
      <c r="PAH49" s="525"/>
      <c r="PAI49" s="525"/>
      <c r="PAJ49" s="525"/>
      <c r="PAK49" s="525"/>
      <c r="PAL49" s="525"/>
      <c r="PAM49" s="525"/>
      <c r="PAN49" s="525"/>
      <c r="PAO49" s="525"/>
      <c r="PAP49" s="525"/>
      <c r="PAQ49" s="525"/>
      <c r="PAR49" s="525"/>
      <c r="PAS49" s="525"/>
      <c r="PAT49" s="525"/>
      <c r="PAU49" s="525"/>
      <c r="PAV49" s="525"/>
      <c r="PAW49" s="525"/>
      <c r="PAX49" s="525"/>
      <c r="PAY49" s="525"/>
      <c r="PAZ49" s="525"/>
      <c r="PBA49" s="525"/>
      <c r="PBB49" s="525"/>
      <c r="PBC49" s="525"/>
      <c r="PBD49" s="525"/>
      <c r="PBE49" s="525"/>
      <c r="PBF49" s="525"/>
      <c r="PBG49" s="525"/>
      <c r="PBH49" s="525"/>
      <c r="PBI49" s="525"/>
      <c r="PBJ49" s="525"/>
      <c r="PBK49" s="525"/>
      <c r="PBL49" s="525"/>
      <c r="PBM49" s="525"/>
      <c r="PBN49" s="525"/>
      <c r="PBO49" s="525"/>
      <c r="PBP49" s="525"/>
      <c r="PBQ49" s="525"/>
      <c r="PBR49" s="525"/>
      <c r="PBS49" s="525"/>
      <c r="PBT49" s="525"/>
      <c r="PBU49" s="525"/>
      <c r="PBV49" s="525"/>
      <c r="PBW49" s="525"/>
      <c r="PBX49" s="525"/>
      <c r="PBY49" s="525"/>
      <c r="PBZ49" s="525"/>
      <c r="PCA49" s="525"/>
      <c r="PCB49" s="525"/>
      <c r="PCC49" s="525"/>
      <c r="PCD49" s="525"/>
      <c r="PCE49" s="525"/>
      <c r="PCF49" s="525"/>
      <c r="PCG49" s="525"/>
      <c r="PCH49" s="525"/>
      <c r="PCI49" s="525"/>
      <c r="PCJ49" s="525"/>
      <c r="PCK49" s="525"/>
      <c r="PCL49" s="525"/>
      <c r="PCM49" s="525"/>
      <c r="PCN49" s="525"/>
      <c r="PCO49" s="525"/>
      <c r="PCP49" s="525"/>
      <c r="PCQ49" s="525"/>
      <c r="PCR49" s="525"/>
      <c r="PCS49" s="525"/>
      <c r="PCT49" s="525"/>
      <c r="PCU49" s="525"/>
      <c r="PCV49" s="525"/>
      <c r="PCW49" s="525"/>
      <c r="PCX49" s="525"/>
      <c r="PCY49" s="525"/>
      <c r="PCZ49" s="525"/>
      <c r="PDA49" s="525"/>
      <c r="PDB49" s="525"/>
      <c r="PDC49" s="525"/>
      <c r="PDD49" s="525"/>
      <c r="PDE49" s="525"/>
      <c r="PDF49" s="525"/>
      <c r="PDG49" s="525"/>
      <c r="PDH49" s="525"/>
      <c r="PDI49" s="525"/>
      <c r="PDJ49" s="525"/>
      <c r="PDK49" s="525"/>
      <c r="PDL49" s="525"/>
      <c r="PDM49" s="525"/>
      <c r="PDN49" s="525"/>
      <c r="PDO49" s="525"/>
      <c r="PDP49" s="525"/>
      <c r="PDQ49" s="525"/>
      <c r="PDR49" s="525"/>
      <c r="PDS49" s="525"/>
      <c r="PDT49" s="525"/>
      <c r="PDU49" s="525"/>
      <c r="PDV49" s="525"/>
      <c r="PDW49" s="525"/>
      <c r="PDX49" s="525"/>
      <c r="PDY49" s="525"/>
      <c r="PDZ49" s="525"/>
      <c r="PEA49" s="525"/>
      <c r="PEB49" s="525"/>
      <c r="PEC49" s="525"/>
      <c r="PED49" s="525"/>
      <c r="PEE49" s="525"/>
      <c r="PEF49" s="525"/>
      <c r="PEG49" s="525"/>
      <c r="PEH49" s="525"/>
      <c r="PEI49" s="525"/>
      <c r="PEJ49" s="525"/>
      <c r="PEK49" s="525"/>
      <c r="PEL49" s="525"/>
      <c r="PEM49" s="525"/>
      <c r="PEN49" s="525"/>
      <c r="PEO49" s="525"/>
      <c r="PEP49" s="525"/>
      <c r="PEQ49" s="525"/>
      <c r="PER49" s="525"/>
      <c r="PES49" s="525"/>
      <c r="PET49" s="525"/>
      <c r="PEU49" s="525"/>
      <c r="PEV49" s="525"/>
      <c r="PEW49" s="525"/>
      <c r="PEX49" s="525"/>
      <c r="PEY49" s="525"/>
      <c r="PEZ49" s="525"/>
      <c r="PFA49" s="525"/>
      <c r="PFB49" s="525"/>
      <c r="PFC49" s="525"/>
      <c r="PFD49" s="525"/>
      <c r="PFE49" s="525"/>
      <c r="PFF49" s="525"/>
      <c r="PFG49" s="525"/>
      <c r="PFH49" s="525"/>
      <c r="PFI49" s="525"/>
      <c r="PFJ49" s="525"/>
      <c r="PFK49" s="525"/>
      <c r="PFL49" s="525"/>
      <c r="PFM49" s="525"/>
      <c r="PFN49" s="525"/>
      <c r="PFO49" s="525"/>
      <c r="PFP49" s="525"/>
      <c r="PFQ49" s="525"/>
      <c r="PFR49" s="525"/>
      <c r="PFS49" s="525"/>
      <c r="PFT49" s="525"/>
      <c r="PFU49" s="525"/>
      <c r="PFV49" s="525"/>
      <c r="PFW49" s="525"/>
      <c r="PFX49" s="525"/>
      <c r="PFY49" s="525"/>
      <c r="PFZ49" s="525"/>
      <c r="PGA49" s="525"/>
      <c r="PGB49" s="525"/>
      <c r="PGC49" s="525"/>
      <c r="PGD49" s="525"/>
      <c r="PGE49" s="525"/>
      <c r="PGF49" s="525"/>
      <c r="PGG49" s="525"/>
      <c r="PGH49" s="525"/>
      <c r="PGI49" s="525"/>
      <c r="PGJ49" s="525"/>
      <c r="PGK49" s="525"/>
      <c r="PGL49" s="525"/>
      <c r="PGM49" s="525"/>
      <c r="PGN49" s="525"/>
      <c r="PGO49" s="525"/>
      <c r="PGP49" s="525"/>
      <c r="PGQ49" s="525"/>
      <c r="PGR49" s="525"/>
      <c r="PGS49" s="525"/>
      <c r="PGT49" s="525"/>
      <c r="PGU49" s="525"/>
      <c r="PGV49" s="525"/>
      <c r="PGW49" s="525"/>
      <c r="PGX49" s="525"/>
      <c r="PGY49" s="525"/>
      <c r="PGZ49" s="525"/>
      <c r="PHA49" s="525"/>
      <c r="PHB49" s="525"/>
      <c r="PHC49" s="525"/>
      <c r="PHD49" s="525"/>
      <c r="PHE49" s="525"/>
      <c r="PHF49" s="525"/>
      <c r="PHG49" s="525"/>
      <c r="PHH49" s="525"/>
      <c r="PHI49" s="525"/>
      <c r="PHJ49" s="525"/>
      <c r="PHK49" s="525"/>
      <c r="PHL49" s="525"/>
      <c r="PHM49" s="525"/>
      <c r="PHN49" s="525"/>
      <c r="PHO49" s="525"/>
      <c r="PHP49" s="525"/>
      <c r="PHQ49" s="525"/>
      <c r="PHR49" s="525"/>
      <c r="PHS49" s="525"/>
      <c r="PHT49" s="525"/>
      <c r="PHU49" s="525"/>
      <c r="PHV49" s="525"/>
      <c r="PHW49" s="525"/>
      <c r="PHX49" s="525"/>
      <c r="PHY49" s="525"/>
      <c r="PHZ49" s="525"/>
      <c r="PIA49" s="525"/>
      <c r="PIB49" s="525"/>
      <c r="PIC49" s="525"/>
      <c r="PID49" s="525"/>
      <c r="PIE49" s="525"/>
      <c r="PIF49" s="525"/>
      <c r="PIG49" s="525"/>
      <c r="PIH49" s="525"/>
      <c r="PII49" s="525"/>
      <c r="PIJ49" s="525"/>
      <c r="PIK49" s="525"/>
      <c r="PIL49" s="525"/>
      <c r="PIM49" s="525"/>
      <c r="PIN49" s="525"/>
      <c r="PIO49" s="525"/>
      <c r="PIP49" s="525"/>
      <c r="PIQ49" s="525"/>
      <c r="PIR49" s="525"/>
      <c r="PIS49" s="525"/>
      <c r="PIT49" s="525"/>
      <c r="PIU49" s="525"/>
      <c r="PIV49" s="525"/>
      <c r="PIW49" s="525"/>
      <c r="PIX49" s="525"/>
      <c r="PIY49" s="525"/>
      <c r="PIZ49" s="525"/>
      <c r="PJA49" s="525"/>
      <c r="PJB49" s="525"/>
      <c r="PJC49" s="525"/>
      <c r="PJD49" s="525"/>
      <c r="PJE49" s="525"/>
      <c r="PJF49" s="525"/>
      <c r="PJG49" s="525"/>
      <c r="PJH49" s="525"/>
      <c r="PJI49" s="525"/>
      <c r="PJJ49" s="525"/>
      <c r="PJK49" s="525"/>
      <c r="PJL49" s="525"/>
      <c r="PJM49" s="525"/>
      <c r="PJN49" s="525"/>
      <c r="PJO49" s="525"/>
      <c r="PJP49" s="525"/>
      <c r="PJQ49" s="525"/>
      <c r="PJR49" s="525"/>
      <c r="PJS49" s="525"/>
      <c r="PJT49" s="525"/>
      <c r="PJU49" s="525"/>
      <c r="PJV49" s="525"/>
      <c r="PJW49" s="525"/>
      <c r="PJX49" s="525"/>
      <c r="PJY49" s="525"/>
      <c r="PJZ49" s="525"/>
      <c r="PKA49" s="525"/>
      <c r="PKB49" s="525"/>
      <c r="PKC49" s="525"/>
      <c r="PKD49" s="525"/>
      <c r="PKE49" s="525"/>
      <c r="PKF49" s="525"/>
      <c r="PKG49" s="525"/>
      <c r="PKH49" s="525"/>
      <c r="PKI49" s="525"/>
      <c r="PKJ49" s="525"/>
      <c r="PKK49" s="525"/>
      <c r="PKL49" s="525"/>
      <c r="PKM49" s="525"/>
      <c r="PKN49" s="525"/>
      <c r="PKO49" s="525"/>
      <c r="PKP49" s="525"/>
      <c r="PKQ49" s="525"/>
      <c r="PKR49" s="525"/>
      <c r="PKS49" s="525"/>
      <c r="PKT49" s="525"/>
      <c r="PKU49" s="525"/>
      <c r="PKV49" s="525"/>
      <c r="PKW49" s="525"/>
      <c r="PKX49" s="525"/>
      <c r="PKY49" s="525"/>
      <c r="PKZ49" s="525"/>
      <c r="PLA49" s="525"/>
      <c r="PLB49" s="525"/>
      <c r="PLC49" s="525"/>
      <c r="PLD49" s="525"/>
      <c r="PLE49" s="525"/>
      <c r="PLF49" s="525"/>
      <c r="PLG49" s="525"/>
      <c r="PLH49" s="525"/>
      <c r="PLI49" s="525"/>
      <c r="PLJ49" s="525"/>
      <c r="PLK49" s="525"/>
      <c r="PLL49" s="525"/>
      <c r="PLM49" s="525"/>
      <c r="PLN49" s="525"/>
      <c r="PLO49" s="525"/>
      <c r="PLP49" s="525"/>
      <c r="PLQ49" s="525"/>
      <c r="PLR49" s="525"/>
      <c r="PLS49" s="525"/>
      <c r="PLT49" s="525"/>
      <c r="PLU49" s="525"/>
      <c r="PLV49" s="525"/>
      <c r="PLW49" s="525"/>
      <c r="PLX49" s="525"/>
      <c r="PLY49" s="525"/>
      <c r="PLZ49" s="525"/>
      <c r="PMA49" s="525"/>
      <c r="PMB49" s="525"/>
      <c r="PMC49" s="525"/>
      <c r="PMD49" s="525"/>
      <c r="PME49" s="525"/>
      <c r="PMF49" s="525"/>
      <c r="PMG49" s="525"/>
      <c r="PMH49" s="525"/>
      <c r="PMI49" s="525"/>
      <c r="PMJ49" s="525"/>
      <c r="PMK49" s="525"/>
      <c r="PML49" s="525"/>
      <c r="PMM49" s="525"/>
      <c r="PMN49" s="525"/>
      <c r="PMO49" s="525"/>
      <c r="PMP49" s="525"/>
      <c r="PMQ49" s="525"/>
      <c r="PMR49" s="525"/>
      <c r="PMS49" s="525"/>
      <c r="PMT49" s="525"/>
      <c r="PMU49" s="525"/>
      <c r="PMV49" s="525"/>
      <c r="PMW49" s="525"/>
      <c r="PMX49" s="525"/>
      <c r="PMY49" s="525"/>
      <c r="PMZ49" s="525"/>
      <c r="PNA49" s="525"/>
      <c r="PNB49" s="525"/>
      <c r="PNC49" s="525"/>
      <c r="PND49" s="525"/>
      <c r="PNE49" s="525"/>
      <c r="PNF49" s="525"/>
      <c r="PNG49" s="525"/>
      <c r="PNH49" s="525"/>
      <c r="PNI49" s="525"/>
      <c r="PNJ49" s="525"/>
      <c r="PNK49" s="525"/>
      <c r="PNL49" s="525"/>
      <c r="PNM49" s="525"/>
      <c r="PNN49" s="525"/>
      <c r="PNO49" s="525"/>
      <c r="PNP49" s="525"/>
      <c r="PNQ49" s="525"/>
      <c r="PNR49" s="525"/>
      <c r="PNS49" s="525"/>
      <c r="PNT49" s="525"/>
      <c r="PNU49" s="525"/>
      <c r="PNV49" s="525"/>
      <c r="PNW49" s="525"/>
      <c r="PNX49" s="525"/>
      <c r="PNY49" s="525"/>
      <c r="PNZ49" s="525"/>
      <c r="POA49" s="525"/>
      <c r="POB49" s="525"/>
      <c r="POC49" s="525"/>
      <c r="POD49" s="525"/>
      <c r="POE49" s="525"/>
      <c r="POF49" s="525"/>
      <c r="POG49" s="525"/>
      <c r="POH49" s="525"/>
      <c r="POI49" s="525"/>
      <c r="POJ49" s="525"/>
      <c r="POK49" s="525"/>
      <c r="POL49" s="525"/>
      <c r="POM49" s="525"/>
      <c r="PON49" s="525"/>
      <c r="POO49" s="525"/>
      <c r="POP49" s="525"/>
      <c r="POQ49" s="525"/>
      <c r="POR49" s="525"/>
      <c r="POS49" s="525"/>
      <c r="POT49" s="525"/>
      <c r="POU49" s="525"/>
      <c r="POV49" s="525"/>
      <c r="POW49" s="525"/>
      <c r="POX49" s="525"/>
      <c r="POY49" s="525"/>
      <c r="POZ49" s="525"/>
      <c r="PPA49" s="525"/>
      <c r="PPB49" s="525"/>
      <c r="PPC49" s="525"/>
      <c r="PPD49" s="525"/>
      <c r="PPE49" s="525"/>
      <c r="PPF49" s="525"/>
      <c r="PPG49" s="525"/>
      <c r="PPH49" s="525"/>
      <c r="PPI49" s="525"/>
      <c r="PPJ49" s="525"/>
      <c r="PPK49" s="525"/>
      <c r="PPL49" s="525"/>
      <c r="PPM49" s="525"/>
      <c r="PPN49" s="525"/>
      <c r="PPO49" s="525"/>
      <c r="PPP49" s="525"/>
      <c r="PPQ49" s="525"/>
      <c r="PPR49" s="525"/>
      <c r="PPS49" s="525"/>
      <c r="PPT49" s="525"/>
      <c r="PPU49" s="525"/>
      <c r="PPV49" s="525"/>
      <c r="PPW49" s="525"/>
      <c r="PPX49" s="525"/>
      <c r="PPY49" s="525"/>
      <c r="PPZ49" s="525"/>
      <c r="PQA49" s="525"/>
      <c r="PQB49" s="525"/>
      <c r="PQC49" s="525"/>
      <c r="PQD49" s="525"/>
      <c r="PQE49" s="525"/>
      <c r="PQF49" s="525"/>
      <c r="PQG49" s="525"/>
      <c r="PQH49" s="525"/>
      <c r="PQI49" s="525"/>
      <c r="PQJ49" s="525"/>
      <c r="PQK49" s="525"/>
      <c r="PQL49" s="525"/>
      <c r="PQM49" s="525"/>
      <c r="PQN49" s="525"/>
      <c r="PQO49" s="525"/>
      <c r="PQP49" s="525"/>
      <c r="PQQ49" s="525"/>
      <c r="PQR49" s="525"/>
      <c r="PQS49" s="525"/>
      <c r="PQT49" s="525"/>
      <c r="PQU49" s="525"/>
      <c r="PQV49" s="525"/>
      <c r="PQW49" s="525"/>
      <c r="PQX49" s="525"/>
      <c r="PQY49" s="525"/>
      <c r="PQZ49" s="525"/>
      <c r="PRA49" s="525"/>
      <c r="PRB49" s="525"/>
      <c r="PRC49" s="525"/>
      <c r="PRD49" s="525"/>
      <c r="PRE49" s="525"/>
      <c r="PRF49" s="525"/>
      <c r="PRG49" s="525"/>
      <c r="PRH49" s="525"/>
      <c r="PRI49" s="525"/>
      <c r="PRJ49" s="525"/>
      <c r="PRK49" s="525"/>
      <c r="PRL49" s="525"/>
      <c r="PRM49" s="525"/>
      <c r="PRN49" s="525"/>
      <c r="PRO49" s="525"/>
      <c r="PRP49" s="525"/>
      <c r="PRQ49" s="525"/>
      <c r="PRR49" s="525"/>
      <c r="PRS49" s="525"/>
      <c r="PRT49" s="525"/>
      <c r="PRU49" s="525"/>
      <c r="PRV49" s="525"/>
      <c r="PRW49" s="525"/>
      <c r="PRX49" s="525"/>
      <c r="PRY49" s="525"/>
      <c r="PRZ49" s="525"/>
      <c r="PSA49" s="525"/>
      <c r="PSB49" s="525"/>
      <c r="PSC49" s="525"/>
      <c r="PSD49" s="525"/>
      <c r="PSE49" s="525"/>
      <c r="PSF49" s="525"/>
      <c r="PSG49" s="525"/>
      <c r="PSH49" s="525"/>
      <c r="PSI49" s="525"/>
      <c r="PSJ49" s="525"/>
      <c r="PSK49" s="525"/>
      <c r="PSL49" s="525"/>
      <c r="PSM49" s="525"/>
      <c r="PSN49" s="525"/>
      <c r="PSO49" s="525"/>
      <c r="PSP49" s="525"/>
      <c r="PSQ49" s="525"/>
      <c r="PSR49" s="525"/>
      <c r="PSS49" s="525"/>
      <c r="PST49" s="525"/>
      <c r="PSU49" s="525"/>
      <c r="PSV49" s="525"/>
      <c r="PSW49" s="525"/>
      <c r="PSX49" s="525"/>
      <c r="PSY49" s="525"/>
      <c r="PSZ49" s="525"/>
      <c r="PTA49" s="525"/>
      <c r="PTB49" s="525"/>
      <c r="PTC49" s="525"/>
      <c r="PTD49" s="525"/>
      <c r="PTE49" s="525"/>
      <c r="PTF49" s="525"/>
      <c r="PTG49" s="525"/>
      <c r="PTH49" s="525"/>
      <c r="PTI49" s="525"/>
      <c r="PTJ49" s="525"/>
      <c r="PTK49" s="525"/>
      <c r="PTL49" s="525"/>
      <c r="PTM49" s="525"/>
      <c r="PTN49" s="525"/>
      <c r="PTO49" s="525"/>
      <c r="PTP49" s="525"/>
      <c r="PTQ49" s="525"/>
      <c r="PTR49" s="525"/>
      <c r="PTS49" s="525"/>
      <c r="PTT49" s="525"/>
      <c r="PTU49" s="525"/>
      <c r="PTV49" s="525"/>
      <c r="PTW49" s="525"/>
      <c r="PTX49" s="525"/>
      <c r="PTY49" s="525"/>
      <c r="PTZ49" s="525"/>
      <c r="PUA49" s="525"/>
      <c r="PUB49" s="525"/>
      <c r="PUC49" s="525"/>
      <c r="PUD49" s="525"/>
      <c r="PUE49" s="525"/>
      <c r="PUF49" s="525"/>
      <c r="PUG49" s="525"/>
      <c r="PUH49" s="525"/>
      <c r="PUI49" s="525"/>
      <c r="PUJ49" s="525"/>
      <c r="PUK49" s="525"/>
      <c r="PUL49" s="525"/>
      <c r="PUM49" s="525"/>
      <c r="PUN49" s="525"/>
      <c r="PUO49" s="525"/>
      <c r="PUP49" s="525"/>
      <c r="PUQ49" s="525"/>
      <c r="PUR49" s="525"/>
      <c r="PUS49" s="525"/>
      <c r="PUT49" s="525"/>
      <c r="PUU49" s="525"/>
      <c r="PUV49" s="525"/>
      <c r="PUW49" s="525"/>
      <c r="PUX49" s="525"/>
      <c r="PUY49" s="525"/>
      <c r="PUZ49" s="525"/>
      <c r="PVA49" s="525"/>
      <c r="PVB49" s="525"/>
      <c r="PVC49" s="525"/>
      <c r="PVD49" s="525"/>
      <c r="PVE49" s="525"/>
      <c r="PVF49" s="525"/>
      <c r="PVG49" s="525"/>
      <c r="PVH49" s="525"/>
      <c r="PVI49" s="525"/>
      <c r="PVJ49" s="525"/>
      <c r="PVK49" s="525"/>
      <c r="PVL49" s="525"/>
      <c r="PVM49" s="525"/>
      <c r="PVN49" s="525"/>
      <c r="PVO49" s="525"/>
      <c r="PVP49" s="525"/>
      <c r="PVQ49" s="525"/>
      <c r="PVR49" s="525"/>
      <c r="PVS49" s="525"/>
      <c r="PVT49" s="525"/>
      <c r="PVU49" s="525"/>
      <c r="PVV49" s="525"/>
      <c r="PVW49" s="525"/>
      <c r="PVX49" s="525"/>
      <c r="PVY49" s="525"/>
      <c r="PVZ49" s="525"/>
      <c r="PWA49" s="525"/>
      <c r="PWB49" s="525"/>
      <c r="PWC49" s="525"/>
      <c r="PWD49" s="525"/>
      <c r="PWE49" s="525"/>
      <c r="PWF49" s="525"/>
      <c r="PWG49" s="525"/>
      <c r="PWH49" s="525"/>
      <c r="PWI49" s="525"/>
      <c r="PWJ49" s="525"/>
      <c r="PWK49" s="525"/>
      <c r="PWL49" s="525"/>
      <c r="PWM49" s="525"/>
      <c r="PWN49" s="525"/>
      <c r="PWO49" s="525"/>
      <c r="PWP49" s="525"/>
      <c r="PWQ49" s="525"/>
      <c r="PWR49" s="525"/>
      <c r="PWS49" s="525"/>
      <c r="PWT49" s="525"/>
      <c r="PWU49" s="525"/>
      <c r="PWV49" s="525"/>
      <c r="PWW49" s="525"/>
      <c r="PWX49" s="525"/>
      <c r="PWY49" s="525"/>
      <c r="PWZ49" s="525"/>
      <c r="PXA49" s="525"/>
      <c r="PXB49" s="525"/>
      <c r="PXC49" s="525"/>
      <c r="PXD49" s="525"/>
      <c r="PXE49" s="525"/>
      <c r="PXF49" s="525"/>
      <c r="PXG49" s="525"/>
      <c r="PXH49" s="525"/>
      <c r="PXI49" s="525"/>
      <c r="PXJ49" s="525"/>
      <c r="PXK49" s="525"/>
      <c r="PXL49" s="525"/>
      <c r="PXM49" s="525"/>
      <c r="PXN49" s="525"/>
      <c r="PXO49" s="525"/>
      <c r="PXP49" s="525"/>
      <c r="PXQ49" s="525"/>
      <c r="PXR49" s="525"/>
      <c r="PXS49" s="525"/>
      <c r="PXT49" s="525"/>
      <c r="PXU49" s="525"/>
      <c r="PXV49" s="525"/>
      <c r="PXW49" s="525"/>
      <c r="PXX49" s="525"/>
      <c r="PXY49" s="525"/>
      <c r="PXZ49" s="525"/>
      <c r="PYA49" s="525"/>
      <c r="PYB49" s="525"/>
      <c r="PYC49" s="525"/>
      <c r="PYD49" s="525"/>
      <c r="PYE49" s="525"/>
      <c r="PYF49" s="525"/>
      <c r="PYG49" s="525"/>
      <c r="PYH49" s="525"/>
      <c r="PYI49" s="525"/>
      <c r="PYJ49" s="525"/>
      <c r="PYK49" s="525"/>
      <c r="PYL49" s="525"/>
      <c r="PYM49" s="525"/>
      <c r="PYN49" s="525"/>
      <c r="PYO49" s="525"/>
      <c r="PYP49" s="525"/>
      <c r="PYQ49" s="525"/>
      <c r="PYR49" s="525"/>
      <c r="PYS49" s="525"/>
      <c r="PYT49" s="525"/>
      <c r="PYU49" s="525"/>
      <c r="PYV49" s="525"/>
      <c r="PYW49" s="525"/>
      <c r="PYX49" s="525"/>
      <c r="PYY49" s="525"/>
      <c r="PYZ49" s="525"/>
      <c r="PZA49" s="525"/>
      <c r="PZB49" s="525"/>
      <c r="PZC49" s="525"/>
      <c r="PZD49" s="525"/>
      <c r="PZE49" s="525"/>
      <c r="PZF49" s="525"/>
      <c r="PZG49" s="525"/>
      <c r="PZH49" s="525"/>
      <c r="PZI49" s="525"/>
      <c r="PZJ49" s="525"/>
      <c r="PZK49" s="525"/>
      <c r="PZL49" s="525"/>
      <c r="PZM49" s="525"/>
      <c r="PZN49" s="525"/>
      <c r="PZO49" s="525"/>
      <c r="PZP49" s="525"/>
      <c r="PZQ49" s="525"/>
      <c r="PZR49" s="525"/>
      <c r="PZS49" s="525"/>
      <c r="PZT49" s="525"/>
      <c r="PZU49" s="525"/>
      <c r="PZV49" s="525"/>
      <c r="PZW49" s="525"/>
      <c r="PZX49" s="525"/>
      <c r="PZY49" s="525"/>
      <c r="PZZ49" s="525"/>
      <c r="QAA49" s="525"/>
      <c r="QAB49" s="525"/>
      <c r="QAC49" s="525"/>
      <c r="QAD49" s="525"/>
      <c r="QAE49" s="525"/>
      <c r="QAF49" s="525"/>
      <c r="QAG49" s="525"/>
      <c r="QAH49" s="525"/>
      <c r="QAI49" s="525"/>
      <c r="QAJ49" s="525"/>
      <c r="QAK49" s="525"/>
      <c r="QAL49" s="525"/>
      <c r="QAM49" s="525"/>
      <c r="QAN49" s="525"/>
      <c r="QAO49" s="525"/>
      <c r="QAP49" s="525"/>
      <c r="QAQ49" s="525"/>
      <c r="QAR49" s="525"/>
      <c r="QAS49" s="525"/>
      <c r="QAT49" s="525"/>
      <c r="QAU49" s="525"/>
      <c r="QAV49" s="525"/>
      <c r="QAW49" s="525"/>
      <c r="QAX49" s="525"/>
      <c r="QAY49" s="525"/>
      <c r="QAZ49" s="525"/>
      <c r="QBA49" s="525"/>
      <c r="QBB49" s="525"/>
      <c r="QBC49" s="525"/>
      <c r="QBD49" s="525"/>
      <c r="QBE49" s="525"/>
      <c r="QBF49" s="525"/>
      <c r="QBG49" s="525"/>
      <c r="QBH49" s="525"/>
      <c r="QBI49" s="525"/>
      <c r="QBJ49" s="525"/>
      <c r="QBK49" s="525"/>
      <c r="QBL49" s="525"/>
      <c r="QBM49" s="525"/>
      <c r="QBN49" s="525"/>
      <c r="QBO49" s="525"/>
      <c r="QBP49" s="525"/>
      <c r="QBQ49" s="525"/>
      <c r="QBR49" s="525"/>
      <c r="QBS49" s="525"/>
      <c r="QBT49" s="525"/>
      <c r="QBU49" s="525"/>
      <c r="QBV49" s="525"/>
      <c r="QBW49" s="525"/>
      <c r="QBX49" s="525"/>
      <c r="QBY49" s="525"/>
      <c r="QBZ49" s="525"/>
      <c r="QCA49" s="525"/>
      <c r="QCB49" s="525"/>
      <c r="QCC49" s="525"/>
      <c r="QCD49" s="525"/>
      <c r="QCE49" s="525"/>
      <c r="QCF49" s="525"/>
      <c r="QCG49" s="525"/>
      <c r="QCH49" s="525"/>
      <c r="QCI49" s="525"/>
      <c r="QCJ49" s="525"/>
      <c r="QCK49" s="525"/>
      <c r="QCL49" s="525"/>
      <c r="QCM49" s="525"/>
      <c r="QCN49" s="525"/>
      <c r="QCO49" s="525"/>
      <c r="QCP49" s="525"/>
      <c r="QCQ49" s="525"/>
      <c r="QCR49" s="525"/>
      <c r="QCS49" s="525"/>
      <c r="QCT49" s="525"/>
      <c r="QCU49" s="525"/>
      <c r="QCV49" s="525"/>
      <c r="QCW49" s="525"/>
      <c r="QCX49" s="525"/>
      <c r="QCY49" s="525"/>
      <c r="QCZ49" s="525"/>
      <c r="QDA49" s="525"/>
      <c r="QDB49" s="525"/>
      <c r="QDC49" s="525"/>
      <c r="QDD49" s="525"/>
      <c r="QDE49" s="525"/>
      <c r="QDF49" s="525"/>
      <c r="QDG49" s="525"/>
      <c r="QDH49" s="525"/>
      <c r="QDI49" s="525"/>
      <c r="QDJ49" s="525"/>
      <c r="QDK49" s="525"/>
      <c r="QDL49" s="525"/>
      <c r="QDM49" s="525"/>
      <c r="QDN49" s="525"/>
      <c r="QDO49" s="525"/>
      <c r="QDP49" s="525"/>
      <c r="QDQ49" s="525"/>
      <c r="QDR49" s="525"/>
      <c r="QDS49" s="525"/>
      <c r="QDT49" s="525"/>
      <c r="QDU49" s="525"/>
      <c r="QDV49" s="525"/>
      <c r="QDW49" s="525"/>
      <c r="QDX49" s="525"/>
      <c r="QDY49" s="525"/>
      <c r="QDZ49" s="525"/>
      <c r="QEA49" s="525"/>
      <c r="QEB49" s="525"/>
      <c r="QEC49" s="525"/>
      <c r="QED49" s="525"/>
      <c r="QEE49" s="525"/>
      <c r="QEF49" s="525"/>
      <c r="QEG49" s="525"/>
      <c r="QEH49" s="525"/>
      <c r="QEI49" s="525"/>
      <c r="QEJ49" s="525"/>
      <c r="QEK49" s="525"/>
      <c r="QEL49" s="525"/>
      <c r="QEM49" s="525"/>
      <c r="QEN49" s="525"/>
      <c r="QEO49" s="525"/>
      <c r="QEP49" s="525"/>
      <c r="QEQ49" s="525"/>
      <c r="QER49" s="525"/>
      <c r="QES49" s="525"/>
      <c r="QET49" s="525"/>
      <c r="QEU49" s="525"/>
      <c r="QEV49" s="525"/>
      <c r="QEW49" s="525"/>
      <c r="QEX49" s="525"/>
      <c r="QEY49" s="525"/>
      <c r="QEZ49" s="525"/>
      <c r="QFA49" s="525"/>
      <c r="QFB49" s="525"/>
      <c r="QFC49" s="525"/>
      <c r="QFD49" s="525"/>
      <c r="QFE49" s="525"/>
      <c r="QFF49" s="525"/>
      <c r="QFG49" s="525"/>
      <c r="QFH49" s="525"/>
      <c r="QFI49" s="525"/>
      <c r="QFJ49" s="525"/>
      <c r="QFK49" s="525"/>
      <c r="QFL49" s="525"/>
      <c r="QFM49" s="525"/>
      <c r="QFN49" s="525"/>
      <c r="QFO49" s="525"/>
      <c r="QFP49" s="525"/>
      <c r="QFQ49" s="525"/>
      <c r="QFR49" s="525"/>
      <c r="QFS49" s="525"/>
      <c r="QFT49" s="525"/>
      <c r="QFU49" s="525"/>
      <c r="QFV49" s="525"/>
      <c r="QFW49" s="525"/>
      <c r="QFX49" s="525"/>
      <c r="QFY49" s="525"/>
      <c r="QFZ49" s="525"/>
      <c r="QGA49" s="525"/>
      <c r="QGB49" s="525"/>
      <c r="QGC49" s="525"/>
      <c r="QGD49" s="525"/>
      <c r="QGE49" s="525"/>
      <c r="QGF49" s="525"/>
      <c r="QGG49" s="525"/>
      <c r="QGH49" s="525"/>
      <c r="QGI49" s="525"/>
      <c r="QGJ49" s="525"/>
      <c r="QGK49" s="525"/>
      <c r="QGL49" s="525"/>
      <c r="QGM49" s="525"/>
      <c r="QGN49" s="525"/>
      <c r="QGO49" s="525"/>
      <c r="QGP49" s="525"/>
      <c r="QGQ49" s="525"/>
      <c r="QGR49" s="525"/>
      <c r="QGS49" s="525"/>
      <c r="QGT49" s="525"/>
      <c r="QGU49" s="525"/>
      <c r="QGV49" s="525"/>
      <c r="QGW49" s="525"/>
      <c r="QGX49" s="525"/>
      <c r="QGY49" s="525"/>
      <c r="QGZ49" s="525"/>
      <c r="QHA49" s="525"/>
      <c r="QHB49" s="525"/>
      <c r="QHC49" s="525"/>
      <c r="QHD49" s="525"/>
      <c r="QHE49" s="525"/>
      <c r="QHF49" s="525"/>
      <c r="QHG49" s="525"/>
      <c r="QHH49" s="525"/>
      <c r="QHI49" s="525"/>
      <c r="QHJ49" s="525"/>
      <c r="QHK49" s="525"/>
      <c r="QHL49" s="525"/>
      <c r="QHM49" s="525"/>
      <c r="QHN49" s="525"/>
      <c r="QHO49" s="525"/>
      <c r="QHP49" s="525"/>
      <c r="QHQ49" s="525"/>
      <c r="QHR49" s="525"/>
      <c r="QHS49" s="525"/>
      <c r="QHT49" s="525"/>
      <c r="QHU49" s="525"/>
      <c r="QHV49" s="525"/>
      <c r="QHW49" s="525"/>
      <c r="QHX49" s="525"/>
      <c r="QHY49" s="525"/>
      <c r="QHZ49" s="525"/>
      <c r="QIA49" s="525"/>
      <c r="QIB49" s="525"/>
      <c r="QIC49" s="525"/>
      <c r="QID49" s="525"/>
      <c r="QIE49" s="525"/>
      <c r="QIF49" s="525"/>
      <c r="QIG49" s="525"/>
      <c r="QIH49" s="525"/>
      <c r="QII49" s="525"/>
      <c r="QIJ49" s="525"/>
      <c r="QIK49" s="525"/>
      <c r="QIL49" s="525"/>
      <c r="QIM49" s="525"/>
      <c r="QIN49" s="525"/>
      <c r="QIO49" s="525"/>
      <c r="QIP49" s="525"/>
      <c r="QIQ49" s="525"/>
      <c r="QIR49" s="525"/>
      <c r="QIS49" s="525"/>
      <c r="QIT49" s="525"/>
      <c r="QIU49" s="525"/>
      <c r="QIV49" s="525"/>
      <c r="QIW49" s="525"/>
      <c r="QIX49" s="525"/>
      <c r="QIY49" s="525"/>
      <c r="QIZ49" s="525"/>
      <c r="QJA49" s="525"/>
      <c r="QJB49" s="525"/>
      <c r="QJC49" s="525"/>
      <c r="QJD49" s="525"/>
      <c r="QJE49" s="525"/>
      <c r="QJF49" s="525"/>
      <c r="QJG49" s="525"/>
      <c r="QJH49" s="525"/>
      <c r="QJI49" s="525"/>
      <c r="QJJ49" s="525"/>
      <c r="QJK49" s="525"/>
      <c r="QJL49" s="525"/>
      <c r="QJM49" s="525"/>
      <c r="QJN49" s="525"/>
      <c r="QJO49" s="525"/>
      <c r="QJP49" s="525"/>
      <c r="QJQ49" s="525"/>
      <c r="QJR49" s="525"/>
      <c r="QJS49" s="525"/>
      <c r="QJT49" s="525"/>
      <c r="QJU49" s="525"/>
      <c r="QJV49" s="525"/>
      <c r="QJW49" s="525"/>
      <c r="QJX49" s="525"/>
      <c r="QJY49" s="525"/>
      <c r="QJZ49" s="525"/>
      <c r="QKA49" s="525"/>
      <c r="QKB49" s="525"/>
      <c r="QKC49" s="525"/>
      <c r="QKD49" s="525"/>
      <c r="QKE49" s="525"/>
      <c r="QKF49" s="525"/>
      <c r="QKG49" s="525"/>
      <c r="QKH49" s="525"/>
      <c r="QKI49" s="525"/>
      <c r="QKJ49" s="525"/>
      <c r="QKK49" s="525"/>
      <c r="QKL49" s="525"/>
      <c r="QKM49" s="525"/>
      <c r="QKN49" s="525"/>
      <c r="QKO49" s="525"/>
      <c r="QKP49" s="525"/>
      <c r="QKQ49" s="525"/>
      <c r="QKR49" s="525"/>
      <c r="QKS49" s="525"/>
      <c r="QKT49" s="525"/>
      <c r="QKU49" s="525"/>
      <c r="QKV49" s="525"/>
      <c r="QKW49" s="525"/>
      <c r="QKX49" s="525"/>
      <c r="QKY49" s="525"/>
      <c r="QKZ49" s="525"/>
      <c r="QLA49" s="525"/>
      <c r="QLB49" s="525"/>
      <c r="QLC49" s="525"/>
      <c r="QLD49" s="525"/>
      <c r="QLE49" s="525"/>
      <c r="QLF49" s="525"/>
      <c r="QLG49" s="525"/>
      <c r="QLH49" s="525"/>
      <c r="QLI49" s="525"/>
      <c r="QLJ49" s="525"/>
      <c r="QLK49" s="525"/>
      <c r="QLL49" s="525"/>
      <c r="QLM49" s="525"/>
      <c r="QLN49" s="525"/>
      <c r="QLO49" s="525"/>
      <c r="QLP49" s="525"/>
      <c r="QLQ49" s="525"/>
      <c r="QLR49" s="525"/>
      <c r="QLS49" s="525"/>
      <c r="QLT49" s="525"/>
      <c r="QLU49" s="525"/>
      <c r="QLV49" s="525"/>
      <c r="QLW49" s="525"/>
      <c r="QLX49" s="525"/>
      <c r="QLY49" s="525"/>
      <c r="QLZ49" s="525"/>
      <c r="QMA49" s="525"/>
      <c r="QMB49" s="525"/>
      <c r="QMC49" s="525"/>
      <c r="QMD49" s="525"/>
      <c r="QME49" s="525"/>
      <c r="QMF49" s="525"/>
      <c r="QMG49" s="525"/>
      <c r="QMH49" s="525"/>
      <c r="QMI49" s="525"/>
      <c r="QMJ49" s="525"/>
      <c r="QMK49" s="525"/>
      <c r="QML49" s="525"/>
      <c r="QMM49" s="525"/>
      <c r="QMN49" s="525"/>
      <c r="QMO49" s="525"/>
      <c r="QMP49" s="525"/>
      <c r="QMQ49" s="525"/>
      <c r="QMR49" s="525"/>
      <c r="QMS49" s="525"/>
      <c r="QMT49" s="525"/>
      <c r="QMU49" s="525"/>
      <c r="QMV49" s="525"/>
      <c r="QMW49" s="525"/>
      <c r="QMX49" s="525"/>
      <c r="QMY49" s="525"/>
      <c r="QMZ49" s="525"/>
      <c r="QNA49" s="525"/>
      <c r="QNB49" s="525"/>
      <c r="QNC49" s="525"/>
      <c r="QND49" s="525"/>
      <c r="QNE49" s="525"/>
      <c r="QNF49" s="525"/>
      <c r="QNG49" s="525"/>
      <c r="QNH49" s="525"/>
      <c r="QNI49" s="525"/>
      <c r="QNJ49" s="525"/>
      <c r="QNK49" s="525"/>
      <c r="QNL49" s="525"/>
      <c r="QNM49" s="525"/>
      <c r="QNN49" s="525"/>
      <c r="QNO49" s="525"/>
      <c r="QNP49" s="525"/>
      <c r="QNQ49" s="525"/>
      <c r="QNR49" s="525"/>
      <c r="QNS49" s="525"/>
      <c r="QNT49" s="525"/>
      <c r="QNU49" s="525"/>
      <c r="QNV49" s="525"/>
      <c r="QNW49" s="525"/>
      <c r="QNX49" s="525"/>
      <c r="QNY49" s="525"/>
      <c r="QNZ49" s="525"/>
      <c r="QOA49" s="525"/>
      <c r="QOB49" s="525"/>
      <c r="QOC49" s="525"/>
      <c r="QOD49" s="525"/>
      <c r="QOE49" s="525"/>
      <c r="QOF49" s="525"/>
      <c r="QOG49" s="525"/>
      <c r="QOH49" s="525"/>
      <c r="QOI49" s="525"/>
      <c r="QOJ49" s="525"/>
      <c r="QOK49" s="525"/>
      <c r="QOL49" s="525"/>
      <c r="QOM49" s="525"/>
      <c r="QON49" s="525"/>
      <c r="QOO49" s="525"/>
      <c r="QOP49" s="525"/>
      <c r="QOQ49" s="525"/>
      <c r="QOR49" s="525"/>
      <c r="QOS49" s="525"/>
      <c r="QOT49" s="525"/>
      <c r="QOU49" s="525"/>
      <c r="QOV49" s="525"/>
      <c r="QOW49" s="525"/>
      <c r="QOX49" s="525"/>
      <c r="QOY49" s="525"/>
      <c r="QOZ49" s="525"/>
      <c r="QPA49" s="525"/>
      <c r="QPB49" s="525"/>
      <c r="QPC49" s="525"/>
      <c r="QPD49" s="525"/>
      <c r="QPE49" s="525"/>
      <c r="QPF49" s="525"/>
      <c r="QPG49" s="525"/>
      <c r="QPH49" s="525"/>
      <c r="QPI49" s="525"/>
      <c r="QPJ49" s="525"/>
      <c r="QPK49" s="525"/>
      <c r="QPL49" s="525"/>
      <c r="QPM49" s="525"/>
      <c r="QPN49" s="525"/>
      <c r="QPO49" s="525"/>
      <c r="QPP49" s="525"/>
      <c r="QPQ49" s="525"/>
      <c r="QPR49" s="525"/>
      <c r="QPS49" s="525"/>
      <c r="QPT49" s="525"/>
      <c r="QPU49" s="525"/>
      <c r="QPV49" s="525"/>
      <c r="QPW49" s="525"/>
      <c r="QPX49" s="525"/>
      <c r="QPY49" s="525"/>
      <c r="QPZ49" s="525"/>
      <c r="QQA49" s="525"/>
      <c r="QQB49" s="525"/>
      <c r="QQC49" s="525"/>
      <c r="QQD49" s="525"/>
      <c r="QQE49" s="525"/>
      <c r="QQF49" s="525"/>
      <c r="QQG49" s="525"/>
      <c r="QQH49" s="525"/>
      <c r="QQI49" s="525"/>
      <c r="QQJ49" s="525"/>
      <c r="QQK49" s="525"/>
      <c r="QQL49" s="525"/>
      <c r="QQM49" s="525"/>
      <c r="QQN49" s="525"/>
      <c r="QQO49" s="525"/>
      <c r="QQP49" s="525"/>
      <c r="QQQ49" s="525"/>
      <c r="QQR49" s="525"/>
      <c r="QQS49" s="525"/>
      <c r="QQT49" s="525"/>
      <c r="QQU49" s="525"/>
      <c r="QQV49" s="525"/>
      <c r="QQW49" s="525"/>
      <c r="QQX49" s="525"/>
      <c r="QQY49" s="525"/>
      <c r="QQZ49" s="525"/>
      <c r="QRA49" s="525"/>
      <c r="QRB49" s="525"/>
      <c r="QRC49" s="525"/>
      <c r="QRD49" s="525"/>
      <c r="QRE49" s="525"/>
      <c r="QRF49" s="525"/>
      <c r="QRG49" s="525"/>
      <c r="QRH49" s="525"/>
      <c r="QRI49" s="525"/>
      <c r="QRJ49" s="525"/>
      <c r="QRK49" s="525"/>
      <c r="QRL49" s="525"/>
      <c r="QRM49" s="525"/>
      <c r="QRN49" s="525"/>
      <c r="QRO49" s="525"/>
      <c r="QRP49" s="525"/>
      <c r="QRQ49" s="525"/>
      <c r="QRR49" s="525"/>
      <c r="QRS49" s="525"/>
      <c r="QRT49" s="525"/>
      <c r="QRU49" s="525"/>
      <c r="QRV49" s="525"/>
      <c r="QRW49" s="525"/>
      <c r="QRX49" s="525"/>
      <c r="QRY49" s="525"/>
      <c r="QRZ49" s="525"/>
      <c r="QSA49" s="525"/>
      <c r="QSB49" s="525"/>
      <c r="QSC49" s="525"/>
      <c r="QSD49" s="525"/>
      <c r="QSE49" s="525"/>
      <c r="QSF49" s="525"/>
      <c r="QSG49" s="525"/>
      <c r="QSH49" s="525"/>
      <c r="QSI49" s="525"/>
      <c r="QSJ49" s="525"/>
      <c r="QSK49" s="525"/>
      <c r="QSL49" s="525"/>
      <c r="QSM49" s="525"/>
      <c r="QSN49" s="525"/>
      <c r="QSO49" s="525"/>
      <c r="QSP49" s="525"/>
      <c r="QSQ49" s="525"/>
      <c r="QSR49" s="525"/>
      <c r="QSS49" s="525"/>
      <c r="QST49" s="525"/>
      <c r="QSU49" s="525"/>
      <c r="QSV49" s="525"/>
      <c r="QSW49" s="525"/>
      <c r="QSX49" s="525"/>
      <c r="QSY49" s="525"/>
      <c r="QSZ49" s="525"/>
      <c r="QTA49" s="525"/>
      <c r="QTB49" s="525"/>
      <c r="QTC49" s="525"/>
      <c r="QTD49" s="525"/>
      <c r="QTE49" s="525"/>
      <c r="QTF49" s="525"/>
      <c r="QTG49" s="525"/>
      <c r="QTH49" s="525"/>
      <c r="QTI49" s="525"/>
      <c r="QTJ49" s="525"/>
      <c r="QTK49" s="525"/>
      <c r="QTL49" s="525"/>
      <c r="QTM49" s="525"/>
      <c r="QTN49" s="525"/>
      <c r="QTO49" s="525"/>
      <c r="QTP49" s="525"/>
      <c r="QTQ49" s="525"/>
      <c r="QTR49" s="525"/>
      <c r="QTS49" s="525"/>
      <c r="QTT49" s="525"/>
      <c r="QTU49" s="525"/>
      <c r="QTV49" s="525"/>
      <c r="QTW49" s="525"/>
      <c r="QTX49" s="525"/>
      <c r="QTY49" s="525"/>
      <c r="QTZ49" s="525"/>
      <c r="QUA49" s="525"/>
      <c r="QUB49" s="525"/>
      <c r="QUC49" s="525"/>
      <c r="QUD49" s="525"/>
      <c r="QUE49" s="525"/>
      <c r="QUF49" s="525"/>
      <c r="QUG49" s="525"/>
      <c r="QUH49" s="525"/>
      <c r="QUI49" s="525"/>
      <c r="QUJ49" s="525"/>
      <c r="QUK49" s="525"/>
      <c r="QUL49" s="525"/>
      <c r="QUM49" s="525"/>
      <c r="QUN49" s="525"/>
      <c r="QUO49" s="525"/>
      <c r="QUP49" s="525"/>
      <c r="QUQ49" s="525"/>
      <c r="QUR49" s="525"/>
      <c r="QUS49" s="525"/>
      <c r="QUT49" s="525"/>
      <c r="QUU49" s="525"/>
      <c r="QUV49" s="525"/>
      <c r="QUW49" s="525"/>
      <c r="QUX49" s="525"/>
      <c r="QUY49" s="525"/>
      <c r="QUZ49" s="525"/>
      <c r="QVA49" s="525"/>
      <c r="QVB49" s="525"/>
      <c r="QVC49" s="525"/>
      <c r="QVD49" s="525"/>
      <c r="QVE49" s="525"/>
      <c r="QVF49" s="525"/>
      <c r="QVG49" s="525"/>
      <c r="QVH49" s="525"/>
      <c r="QVI49" s="525"/>
      <c r="QVJ49" s="525"/>
      <c r="QVK49" s="525"/>
      <c r="QVL49" s="525"/>
      <c r="QVM49" s="525"/>
      <c r="QVN49" s="525"/>
      <c r="QVO49" s="525"/>
      <c r="QVP49" s="525"/>
      <c r="QVQ49" s="525"/>
      <c r="QVR49" s="525"/>
      <c r="QVS49" s="525"/>
      <c r="QVT49" s="525"/>
      <c r="QVU49" s="525"/>
      <c r="QVV49" s="525"/>
      <c r="QVW49" s="525"/>
      <c r="QVX49" s="525"/>
      <c r="QVY49" s="525"/>
      <c r="QVZ49" s="525"/>
      <c r="QWA49" s="525"/>
      <c r="QWB49" s="525"/>
      <c r="QWC49" s="525"/>
      <c r="QWD49" s="525"/>
      <c r="QWE49" s="525"/>
      <c r="QWF49" s="525"/>
      <c r="QWG49" s="525"/>
      <c r="QWH49" s="525"/>
      <c r="QWI49" s="525"/>
      <c r="QWJ49" s="525"/>
      <c r="QWK49" s="525"/>
      <c r="QWL49" s="525"/>
      <c r="QWM49" s="525"/>
      <c r="QWN49" s="525"/>
      <c r="QWO49" s="525"/>
      <c r="QWP49" s="525"/>
      <c r="QWQ49" s="525"/>
      <c r="QWR49" s="525"/>
      <c r="QWS49" s="525"/>
      <c r="QWT49" s="525"/>
      <c r="QWU49" s="525"/>
      <c r="QWV49" s="525"/>
      <c r="QWW49" s="525"/>
      <c r="QWX49" s="525"/>
      <c r="QWY49" s="525"/>
      <c r="QWZ49" s="525"/>
      <c r="QXA49" s="525"/>
      <c r="QXB49" s="525"/>
      <c r="QXC49" s="525"/>
      <c r="QXD49" s="525"/>
      <c r="QXE49" s="525"/>
      <c r="QXF49" s="525"/>
      <c r="QXG49" s="525"/>
      <c r="QXH49" s="525"/>
      <c r="QXI49" s="525"/>
      <c r="QXJ49" s="525"/>
      <c r="QXK49" s="525"/>
      <c r="QXL49" s="525"/>
      <c r="QXM49" s="525"/>
      <c r="QXN49" s="525"/>
      <c r="QXO49" s="525"/>
      <c r="QXP49" s="525"/>
      <c r="QXQ49" s="525"/>
      <c r="QXR49" s="525"/>
      <c r="QXS49" s="525"/>
      <c r="QXT49" s="525"/>
      <c r="QXU49" s="525"/>
      <c r="QXV49" s="525"/>
      <c r="QXW49" s="525"/>
      <c r="QXX49" s="525"/>
      <c r="QXY49" s="525"/>
      <c r="QXZ49" s="525"/>
      <c r="QYA49" s="525"/>
      <c r="QYB49" s="525"/>
      <c r="QYC49" s="525"/>
      <c r="QYD49" s="525"/>
      <c r="QYE49" s="525"/>
      <c r="QYF49" s="525"/>
      <c r="QYG49" s="525"/>
      <c r="QYH49" s="525"/>
      <c r="QYI49" s="525"/>
      <c r="QYJ49" s="525"/>
      <c r="QYK49" s="525"/>
      <c r="QYL49" s="525"/>
      <c r="QYM49" s="525"/>
      <c r="QYN49" s="525"/>
      <c r="QYO49" s="525"/>
      <c r="QYP49" s="525"/>
      <c r="QYQ49" s="525"/>
      <c r="QYR49" s="525"/>
      <c r="QYS49" s="525"/>
      <c r="QYT49" s="525"/>
      <c r="QYU49" s="525"/>
      <c r="QYV49" s="525"/>
      <c r="QYW49" s="525"/>
      <c r="QYX49" s="525"/>
      <c r="QYY49" s="525"/>
      <c r="QYZ49" s="525"/>
      <c r="QZA49" s="525"/>
      <c r="QZB49" s="525"/>
      <c r="QZC49" s="525"/>
      <c r="QZD49" s="525"/>
      <c r="QZE49" s="525"/>
      <c r="QZF49" s="525"/>
      <c r="QZG49" s="525"/>
      <c r="QZH49" s="525"/>
      <c r="QZI49" s="525"/>
      <c r="QZJ49" s="525"/>
      <c r="QZK49" s="525"/>
      <c r="QZL49" s="525"/>
      <c r="QZM49" s="525"/>
      <c r="QZN49" s="525"/>
      <c r="QZO49" s="525"/>
      <c r="QZP49" s="525"/>
      <c r="QZQ49" s="525"/>
      <c r="QZR49" s="525"/>
      <c r="QZS49" s="525"/>
      <c r="QZT49" s="525"/>
      <c r="QZU49" s="525"/>
      <c r="QZV49" s="525"/>
      <c r="QZW49" s="525"/>
      <c r="QZX49" s="525"/>
      <c r="QZY49" s="525"/>
      <c r="QZZ49" s="525"/>
      <c r="RAA49" s="525"/>
      <c r="RAB49" s="525"/>
      <c r="RAC49" s="525"/>
      <c r="RAD49" s="525"/>
      <c r="RAE49" s="525"/>
      <c r="RAF49" s="525"/>
      <c r="RAG49" s="525"/>
      <c r="RAH49" s="525"/>
      <c r="RAI49" s="525"/>
      <c r="RAJ49" s="525"/>
      <c r="RAK49" s="525"/>
      <c r="RAL49" s="525"/>
      <c r="RAM49" s="525"/>
      <c r="RAN49" s="525"/>
      <c r="RAO49" s="525"/>
      <c r="RAP49" s="525"/>
      <c r="RAQ49" s="525"/>
      <c r="RAR49" s="525"/>
      <c r="RAS49" s="525"/>
      <c r="RAT49" s="525"/>
      <c r="RAU49" s="525"/>
      <c r="RAV49" s="525"/>
      <c r="RAW49" s="525"/>
      <c r="RAX49" s="525"/>
      <c r="RAY49" s="525"/>
      <c r="RAZ49" s="525"/>
      <c r="RBA49" s="525"/>
      <c r="RBB49" s="525"/>
      <c r="RBC49" s="525"/>
      <c r="RBD49" s="525"/>
      <c r="RBE49" s="525"/>
      <c r="RBF49" s="525"/>
      <c r="RBG49" s="525"/>
      <c r="RBH49" s="525"/>
      <c r="RBI49" s="525"/>
      <c r="RBJ49" s="525"/>
      <c r="RBK49" s="525"/>
      <c r="RBL49" s="525"/>
      <c r="RBM49" s="525"/>
      <c r="RBN49" s="525"/>
      <c r="RBO49" s="525"/>
      <c r="RBP49" s="525"/>
      <c r="RBQ49" s="525"/>
      <c r="RBR49" s="525"/>
      <c r="RBS49" s="525"/>
      <c r="RBT49" s="525"/>
      <c r="RBU49" s="525"/>
      <c r="RBV49" s="525"/>
      <c r="RBW49" s="525"/>
      <c r="RBX49" s="525"/>
      <c r="RBY49" s="525"/>
      <c r="RBZ49" s="525"/>
      <c r="RCA49" s="525"/>
      <c r="RCB49" s="525"/>
      <c r="RCC49" s="525"/>
      <c r="RCD49" s="525"/>
      <c r="RCE49" s="525"/>
      <c r="RCF49" s="525"/>
      <c r="RCG49" s="525"/>
      <c r="RCH49" s="525"/>
      <c r="RCI49" s="525"/>
      <c r="RCJ49" s="525"/>
      <c r="RCK49" s="525"/>
      <c r="RCL49" s="525"/>
      <c r="RCM49" s="525"/>
      <c r="RCN49" s="525"/>
      <c r="RCO49" s="525"/>
      <c r="RCP49" s="525"/>
      <c r="RCQ49" s="525"/>
      <c r="RCR49" s="525"/>
      <c r="RCS49" s="525"/>
      <c r="RCT49" s="525"/>
      <c r="RCU49" s="525"/>
      <c r="RCV49" s="525"/>
      <c r="RCW49" s="525"/>
      <c r="RCX49" s="525"/>
      <c r="RCY49" s="525"/>
      <c r="RCZ49" s="525"/>
      <c r="RDA49" s="525"/>
      <c r="RDB49" s="525"/>
      <c r="RDC49" s="525"/>
      <c r="RDD49" s="525"/>
      <c r="RDE49" s="525"/>
      <c r="RDF49" s="525"/>
      <c r="RDG49" s="525"/>
      <c r="RDH49" s="525"/>
      <c r="RDI49" s="525"/>
      <c r="RDJ49" s="525"/>
      <c r="RDK49" s="525"/>
      <c r="RDL49" s="525"/>
      <c r="RDM49" s="525"/>
      <c r="RDN49" s="525"/>
      <c r="RDO49" s="525"/>
      <c r="RDP49" s="525"/>
      <c r="RDQ49" s="525"/>
      <c r="RDR49" s="525"/>
      <c r="RDS49" s="525"/>
      <c r="RDT49" s="525"/>
      <c r="RDU49" s="525"/>
      <c r="RDV49" s="525"/>
      <c r="RDW49" s="525"/>
      <c r="RDX49" s="525"/>
      <c r="RDY49" s="525"/>
      <c r="RDZ49" s="525"/>
      <c r="REA49" s="525"/>
      <c r="REB49" s="525"/>
      <c r="REC49" s="525"/>
      <c r="RED49" s="525"/>
      <c r="REE49" s="525"/>
      <c r="REF49" s="525"/>
      <c r="REG49" s="525"/>
      <c r="REH49" s="525"/>
      <c r="REI49" s="525"/>
      <c r="REJ49" s="525"/>
      <c r="REK49" s="525"/>
      <c r="REL49" s="525"/>
      <c r="REM49" s="525"/>
      <c r="REN49" s="525"/>
      <c r="REO49" s="525"/>
      <c r="REP49" s="525"/>
      <c r="REQ49" s="525"/>
      <c r="RER49" s="525"/>
      <c r="RES49" s="525"/>
      <c r="RET49" s="525"/>
      <c r="REU49" s="525"/>
      <c r="REV49" s="525"/>
      <c r="REW49" s="525"/>
      <c r="REX49" s="525"/>
      <c r="REY49" s="525"/>
      <c r="REZ49" s="525"/>
      <c r="RFA49" s="525"/>
      <c r="RFB49" s="525"/>
      <c r="RFC49" s="525"/>
      <c r="RFD49" s="525"/>
      <c r="RFE49" s="525"/>
      <c r="RFF49" s="525"/>
      <c r="RFG49" s="525"/>
      <c r="RFH49" s="525"/>
      <c r="RFI49" s="525"/>
      <c r="RFJ49" s="525"/>
      <c r="RFK49" s="525"/>
      <c r="RFL49" s="525"/>
      <c r="RFM49" s="525"/>
      <c r="RFN49" s="525"/>
      <c r="RFO49" s="525"/>
      <c r="RFP49" s="525"/>
      <c r="RFQ49" s="525"/>
      <c r="RFR49" s="525"/>
      <c r="RFS49" s="525"/>
      <c r="RFT49" s="525"/>
      <c r="RFU49" s="525"/>
      <c r="RFV49" s="525"/>
      <c r="RFW49" s="525"/>
      <c r="RFX49" s="525"/>
      <c r="RFY49" s="525"/>
      <c r="RFZ49" s="525"/>
      <c r="RGA49" s="525"/>
      <c r="RGB49" s="525"/>
      <c r="RGC49" s="525"/>
      <c r="RGD49" s="525"/>
      <c r="RGE49" s="525"/>
      <c r="RGF49" s="525"/>
      <c r="RGG49" s="525"/>
      <c r="RGH49" s="525"/>
      <c r="RGI49" s="525"/>
      <c r="RGJ49" s="525"/>
      <c r="RGK49" s="525"/>
      <c r="RGL49" s="525"/>
      <c r="RGM49" s="525"/>
      <c r="RGN49" s="525"/>
      <c r="RGO49" s="525"/>
      <c r="RGP49" s="525"/>
      <c r="RGQ49" s="525"/>
      <c r="RGR49" s="525"/>
      <c r="RGS49" s="525"/>
      <c r="RGT49" s="525"/>
      <c r="RGU49" s="525"/>
      <c r="RGV49" s="525"/>
      <c r="RGW49" s="525"/>
      <c r="RGX49" s="525"/>
      <c r="RGY49" s="525"/>
      <c r="RGZ49" s="525"/>
      <c r="RHA49" s="525"/>
      <c r="RHB49" s="525"/>
      <c r="RHC49" s="525"/>
      <c r="RHD49" s="525"/>
      <c r="RHE49" s="525"/>
      <c r="RHF49" s="525"/>
      <c r="RHG49" s="525"/>
      <c r="RHH49" s="525"/>
      <c r="RHI49" s="525"/>
      <c r="RHJ49" s="525"/>
      <c r="RHK49" s="525"/>
      <c r="RHL49" s="525"/>
      <c r="RHM49" s="525"/>
      <c r="RHN49" s="525"/>
      <c r="RHO49" s="525"/>
      <c r="RHP49" s="525"/>
      <c r="RHQ49" s="525"/>
      <c r="RHR49" s="525"/>
      <c r="RHS49" s="525"/>
      <c r="RHT49" s="525"/>
      <c r="RHU49" s="525"/>
      <c r="RHV49" s="525"/>
      <c r="RHW49" s="525"/>
      <c r="RHX49" s="525"/>
      <c r="RHY49" s="525"/>
      <c r="RHZ49" s="525"/>
      <c r="RIA49" s="525"/>
      <c r="RIB49" s="525"/>
      <c r="RIC49" s="525"/>
      <c r="RID49" s="525"/>
      <c r="RIE49" s="525"/>
      <c r="RIF49" s="525"/>
      <c r="RIG49" s="525"/>
      <c r="RIH49" s="525"/>
      <c r="RII49" s="525"/>
      <c r="RIJ49" s="525"/>
      <c r="RIK49" s="525"/>
      <c r="RIL49" s="525"/>
      <c r="RIM49" s="525"/>
      <c r="RIN49" s="525"/>
      <c r="RIO49" s="525"/>
      <c r="RIP49" s="525"/>
      <c r="RIQ49" s="525"/>
      <c r="RIR49" s="525"/>
      <c r="RIS49" s="525"/>
      <c r="RIT49" s="525"/>
      <c r="RIU49" s="525"/>
      <c r="RIV49" s="525"/>
      <c r="RIW49" s="525"/>
      <c r="RIX49" s="525"/>
      <c r="RIY49" s="525"/>
      <c r="RIZ49" s="525"/>
      <c r="RJA49" s="525"/>
      <c r="RJB49" s="525"/>
      <c r="RJC49" s="525"/>
      <c r="RJD49" s="525"/>
      <c r="RJE49" s="525"/>
      <c r="RJF49" s="525"/>
      <c r="RJG49" s="525"/>
      <c r="RJH49" s="525"/>
      <c r="RJI49" s="525"/>
      <c r="RJJ49" s="525"/>
      <c r="RJK49" s="525"/>
      <c r="RJL49" s="525"/>
      <c r="RJM49" s="525"/>
      <c r="RJN49" s="525"/>
      <c r="RJO49" s="525"/>
      <c r="RJP49" s="525"/>
      <c r="RJQ49" s="525"/>
      <c r="RJR49" s="525"/>
      <c r="RJS49" s="525"/>
      <c r="RJT49" s="525"/>
      <c r="RJU49" s="525"/>
      <c r="RJV49" s="525"/>
      <c r="RJW49" s="525"/>
      <c r="RJX49" s="525"/>
      <c r="RJY49" s="525"/>
      <c r="RJZ49" s="525"/>
      <c r="RKA49" s="525"/>
      <c r="RKB49" s="525"/>
      <c r="RKC49" s="525"/>
      <c r="RKD49" s="525"/>
      <c r="RKE49" s="525"/>
      <c r="RKF49" s="525"/>
      <c r="RKG49" s="525"/>
      <c r="RKH49" s="525"/>
      <c r="RKI49" s="525"/>
      <c r="RKJ49" s="525"/>
      <c r="RKK49" s="525"/>
      <c r="RKL49" s="525"/>
      <c r="RKM49" s="525"/>
      <c r="RKN49" s="525"/>
      <c r="RKO49" s="525"/>
      <c r="RKP49" s="525"/>
      <c r="RKQ49" s="525"/>
      <c r="RKR49" s="525"/>
      <c r="RKS49" s="525"/>
      <c r="RKT49" s="525"/>
      <c r="RKU49" s="525"/>
      <c r="RKV49" s="525"/>
      <c r="RKW49" s="525"/>
      <c r="RKX49" s="525"/>
      <c r="RKY49" s="525"/>
      <c r="RKZ49" s="525"/>
      <c r="RLA49" s="525"/>
      <c r="RLB49" s="525"/>
      <c r="RLC49" s="525"/>
      <c r="RLD49" s="525"/>
      <c r="RLE49" s="525"/>
      <c r="RLF49" s="525"/>
      <c r="RLG49" s="525"/>
      <c r="RLH49" s="525"/>
      <c r="RLI49" s="525"/>
      <c r="RLJ49" s="525"/>
      <c r="RLK49" s="525"/>
      <c r="RLL49" s="525"/>
      <c r="RLM49" s="525"/>
      <c r="RLN49" s="525"/>
      <c r="RLO49" s="525"/>
      <c r="RLP49" s="525"/>
      <c r="RLQ49" s="525"/>
      <c r="RLR49" s="525"/>
      <c r="RLS49" s="525"/>
      <c r="RLT49" s="525"/>
      <c r="RLU49" s="525"/>
      <c r="RLV49" s="525"/>
      <c r="RLW49" s="525"/>
      <c r="RLX49" s="525"/>
      <c r="RLY49" s="525"/>
      <c r="RLZ49" s="525"/>
      <c r="RMA49" s="525"/>
      <c r="RMB49" s="525"/>
      <c r="RMC49" s="525"/>
      <c r="RMD49" s="525"/>
      <c r="RME49" s="525"/>
      <c r="RMF49" s="525"/>
      <c r="RMG49" s="525"/>
      <c r="RMH49" s="525"/>
      <c r="RMI49" s="525"/>
      <c r="RMJ49" s="525"/>
      <c r="RMK49" s="525"/>
      <c r="RML49" s="525"/>
      <c r="RMM49" s="525"/>
      <c r="RMN49" s="525"/>
      <c r="RMO49" s="525"/>
      <c r="RMP49" s="525"/>
      <c r="RMQ49" s="525"/>
      <c r="RMR49" s="525"/>
      <c r="RMS49" s="525"/>
      <c r="RMT49" s="525"/>
      <c r="RMU49" s="525"/>
      <c r="RMV49" s="525"/>
      <c r="RMW49" s="525"/>
      <c r="RMX49" s="525"/>
      <c r="RMY49" s="525"/>
      <c r="RMZ49" s="525"/>
      <c r="RNA49" s="525"/>
      <c r="RNB49" s="525"/>
      <c r="RNC49" s="525"/>
      <c r="RND49" s="525"/>
      <c r="RNE49" s="525"/>
      <c r="RNF49" s="525"/>
      <c r="RNG49" s="525"/>
      <c r="RNH49" s="525"/>
      <c r="RNI49" s="525"/>
      <c r="RNJ49" s="525"/>
      <c r="RNK49" s="525"/>
      <c r="RNL49" s="525"/>
      <c r="RNM49" s="525"/>
      <c r="RNN49" s="525"/>
      <c r="RNO49" s="525"/>
      <c r="RNP49" s="525"/>
      <c r="RNQ49" s="525"/>
      <c r="RNR49" s="525"/>
      <c r="RNS49" s="525"/>
      <c r="RNT49" s="525"/>
      <c r="RNU49" s="525"/>
      <c r="RNV49" s="525"/>
      <c r="RNW49" s="525"/>
      <c r="RNX49" s="525"/>
      <c r="RNY49" s="525"/>
      <c r="RNZ49" s="525"/>
      <c r="ROA49" s="525"/>
      <c r="ROB49" s="525"/>
      <c r="ROC49" s="525"/>
      <c r="ROD49" s="525"/>
      <c r="ROE49" s="525"/>
      <c r="ROF49" s="525"/>
      <c r="ROG49" s="525"/>
      <c r="ROH49" s="525"/>
      <c r="ROI49" s="525"/>
      <c r="ROJ49" s="525"/>
      <c r="ROK49" s="525"/>
      <c r="ROL49" s="525"/>
      <c r="ROM49" s="525"/>
      <c r="RON49" s="525"/>
      <c r="ROO49" s="525"/>
      <c r="ROP49" s="525"/>
      <c r="ROQ49" s="525"/>
      <c r="ROR49" s="525"/>
      <c r="ROS49" s="525"/>
      <c r="ROT49" s="525"/>
      <c r="ROU49" s="525"/>
      <c r="ROV49" s="525"/>
      <c r="ROW49" s="525"/>
      <c r="ROX49" s="525"/>
      <c r="ROY49" s="525"/>
      <c r="ROZ49" s="525"/>
      <c r="RPA49" s="525"/>
      <c r="RPB49" s="525"/>
      <c r="RPC49" s="525"/>
      <c r="RPD49" s="525"/>
      <c r="RPE49" s="525"/>
      <c r="RPF49" s="525"/>
      <c r="RPG49" s="525"/>
      <c r="RPH49" s="525"/>
      <c r="RPI49" s="525"/>
      <c r="RPJ49" s="525"/>
      <c r="RPK49" s="525"/>
      <c r="RPL49" s="525"/>
      <c r="RPM49" s="525"/>
      <c r="RPN49" s="525"/>
      <c r="RPO49" s="525"/>
      <c r="RPP49" s="525"/>
      <c r="RPQ49" s="525"/>
      <c r="RPR49" s="525"/>
      <c r="RPS49" s="525"/>
      <c r="RPT49" s="525"/>
      <c r="RPU49" s="525"/>
      <c r="RPV49" s="525"/>
      <c r="RPW49" s="525"/>
      <c r="RPX49" s="525"/>
      <c r="RPY49" s="525"/>
      <c r="RPZ49" s="525"/>
      <c r="RQA49" s="525"/>
      <c r="RQB49" s="525"/>
      <c r="RQC49" s="525"/>
      <c r="RQD49" s="525"/>
      <c r="RQE49" s="525"/>
      <c r="RQF49" s="525"/>
      <c r="RQG49" s="525"/>
      <c r="RQH49" s="525"/>
      <c r="RQI49" s="525"/>
      <c r="RQJ49" s="525"/>
      <c r="RQK49" s="525"/>
      <c r="RQL49" s="525"/>
      <c r="RQM49" s="525"/>
      <c r="RQN49" s="525"/>
      <c r="RQO49" s="525"/>
      <c r="RQP49" s="525"/>
      <c r="RQQ49" s="525"/>
      <c r="RQR49" s="525"/>
      <c r="RQS49" s="525"/>
      <c r="RQT49" s="525"/>
      <c r="RQU49" s="525"/>
      <c r="RQV49" s="525"/>
      <c r="RQW49" s="525"/>
      <c r="RQX49" s="525"/>
      <c r="RQY49" s="525"/>
      <c r="RQZ49" s="525"/>
      <c r="RRA49" s="525"/>
      <c r="RRB49" s="525"/>
      <c r="RRC49" s="525"/>
      <c r="RRD49" s="525"/>
      <c r="RRE49" s="525"/>
      <c r="RRF49" s="525"/>
      <c r="RRG49" s="525"/>
      <c r="RRH49" s="525"/>
      <c r="RRI49" s="525"/>
      <c r="RRJ49" s="525"/>
      <c r="RRK49" s="525"/>
      <c r="RRL49" s="525"/>
      <c r="RRM49" s="525"/>
      <c r="RRN49" s="525"/>
      <c r="RRO49" s="525"/>
      <c r="RRP49" s="525"/>
      <c r="RRQ49" s="525"/>
      <c r="RRR49" s="525"/>
      <c r="RRS49" s="525"/>
      <c r="RRT49" s="525"/>
      <c r="RRU49" s="525"/>
      <c r="RRV49" s="525"/>
      <c r="RRW49" s="525"/>
      <c r="RRX49" s="525"/>
      <c r="RRY49" s="525"/>
      <c r="RRZ49" s="525"/>
      <c r="RSA49" s="525"/>
      <c r="RSB49" s="525"/>
      <c r="RSC49" s="525"/>
      <c r="RSD49" s="525"/>
      <c r="RSE49" s="525"/>
      <c r="RSF49" s="525"/>
      <c r="RSG49" s="525"/>
      <c r="RSH49" s="525"/>
      <c r="RSI49" s="525"/>
      <c r="RSJ49" s="525"/>
      <c r="RSK49" s="525"/>
      <c r="RSL49" s="525"/>
      <c r="RSM49" s="525"/>
      <c r="RSN49" s="525"/>
      <c r="RSO49" s="525"/>
      <c r="RSP49" s="525"/>
      <c r="RSQ49" s="525"/>
      <c r="RSR49" s="525"/>
      <c r="RSS49" s="525"/>
      <c r="RST49" s="525"/>
      <c r="RSU49" s="525"/>
      <c r="RSV49" s="525"/>
      <c r="RSW49" s="525"/>
      <c r="RSX49" s="525"/>
      <c r="RSY49" s="525"/>
      <c r="RSZ49" s="525"/>
      <c r="RTA49" s="525"/>
      <c r="RTB49" s="525"/>
      <c r="RTC49" s="525"/>
      <c r="RTD49" s="525"/>
      <c r="RTE49" s="525"/>
      <c r="RTF49" s="525"/>
      <c r="RTG49" s="525"/>
      <c r="RTH49" s="525"/>
      <c r="RTI49" s="525"/>
      <c r="RTJ49" s="525"/>
      <c r="RTK49" s="525"/>
      <c r="RTL49" s="525"/>
      <c r="RTM49" s="525"/>
      <c r="RTN49" s="525"/>
      <c r="RTO49" s="525"/>
      <c r="RTP49" s="525"/>
      <c r="RTQ49" s="525"/>
      <c r="RTR49" s="525"/>
      <c r="RTS49" s="525"/>
      <c r="RTT49" s="525"/>
      <c r="RTU49" s="525"/>
      <c r="RTV49" s="525"/>
      <c r="RTW49" s="525"/>
      <c r="RTX49" s="525"/>
      <c r="RTY49" s="525"/>
      <c r="RTZ49" s="525"/>
      <c r="RUA49" s="525"/>
      <c r="RUB49" s="525"/>
      <c r="RUC49" s="525"/>
      <c r="RUD49" s="525"/>
      <c r="RUE49" s="525"/>
      <c r="RUF49" s="525"/>
      <c r="RUG49" s="525"/>
      <c r="RUH49" s="525"/>
      <c r="RUI49" s="525"/>
      <c r="RUJ49" s="525"/>
      <c r="RUK49" s="525"/>
      <c r="RUL49" s="525"/>
      <c r="RUM49" s="525"/>
      <c r="RUN49" s="525"/>
      <c r="RUO49" s="525"/>
      <c r="RUP49" s="525"/>
      <c r="RUQ49" s="525"/>
      <c r="RUR49" s="525"/>
      <c r="RUS49" s="525"/>
      <c r="RUT49" s="525"/>
      <c r="RUU49" s="525"/>
      <c r="RUV49" s="525"/>
      <c r="RUW49" s="525"/>
      <c r="RUX49" s="525"/>
      <c r="RUY49" s="525"/>
      <c r="RUZ49" s="525"/>
      <c r="RVA49" s="525"/>
      <c r="RVB49" s="525"/>
      <c r="RVC49" s="525"/>
      <c r="RVD49" s="525"/>
      <c r="RVE49" s="525"/>
      <c r="RVF49" s="525"/>
      <c r="RVG49" s="525"/>
      <c r="RVH49" s="525"/>
      <c r="RVI49" s="525"/>
      <c r="RVJ49" s="525"/>
      <c r="RVK49" s="525"/>
      <c r="RVL49" s="525"/>
      <c r="RVM49" s="525"/>
      <c r="RVN49" s="525"/>
      <c r="RVO49" s="525"/>
      <c r="RVP49" s="525"/>
      <c r="RVQ49" s="525"/>
      <c r="RVR49" s="525"/>
      <c r="RVS49" s="525"/>
      <c r="RVT49" s="525"/>
      <c r="RVU49" s="525"/>
      <c r="RVV49" s="525"/>
      <c r="RVW49" s="525"/>
      <c r="RVX49" s="525"/>
      <c r="RVY49" s="525"/>
      <c r="RVZ49" s="525"/>
      <c r="RWA49" s="525"/>
      <c r="RWB49" s="525"/>
      <c r="RWC49" s="525"/>
      <c r="RWD49" s="525"/>
      <c r="RWE49" s="525"/>
      <c r="RWF49" s="525"/>
      <c r="RWG49" s="525"/>
      <c r="RWH49" s="525"/>
      <c r="RWI49" s="525"/>
      <c r="RWJ49" s="525"/>
      <c r="RWK49" s="525"/>
      <c r="RWL49" s="525"/>
      <c r="RWM49" s="525"/>
      <c r="RWN49" s="525"/>
      <c r="RWO49" s="525"/>
      <c r="RWP49" s="525"/>
      <c r="RWQ49" s="525"/>
      <c r="RWR49" s="525"/>
      <c r="RWS49" s="525"/>
      <c r="RWT49" s="525"/>
      <c r="RWU49" s="525"/>
      <c r="RWV49" s="525"/>
      <c r="RWW49" s="525"/>
      <c r="RWX49" s="525"/>
      <c r="RWY49" s="525"/>
      <c r="RWZ49" s="525"/>
      <c r="RXA49" s="525"/>
      <c r="RXB49" s="525"/>
      <c r="RXC49" s="525"/>
      <c r="RXD49" s="525"/>
      <c r="RXE49" s="525"/>
      <c r="RXF49" s="525"/>
      <c r="RXG49" s="525"/>
      <c r="RXH49" s="525"/>
      <c r="RXI49" s="525"/>
      <c r="RXJ49" s="525"/>
      <c r="RXK49" s="525"/>
      <c r="RXL49" s="525"/>
      <c r="RXM49" s="525"/>
      <c r="RXN49" s="525"/>
      <c r="RXO49" s="525"/>
      <c r="RXP49" s="525"/>
      <c r="RXQ49" s="525"/>
      <c r="RXR49" s="525"/>
      <c r="RXS49" s="525"/>
      <c r="RXT49" s="525"/>
      <c r="RXU49" s="525"/>
      <c r="RXV49" s="525"/>
      <c r="RXW49" s="525"/>
      <c r="RXX49" s="525"/>
      <c r="RXY49" s="525"/>
      <c r="RXZ49" s="525"/>
      <c r="RYA49" s="525"/>
      <c r="RYB49" s="525"/>
      <c r="RYC49" s="525"/>
      <c r="RYD49" s="525"/>
      <c r="RYE49" s="525"/>
      <c r="RYF49" s="525"/>
      <c r="RYG49" s="525"/>
      <c r="RYH49" s="525"/>
      <c r="RYI49" s="525"/>
      <c r="RYJ49" s="525"/>
      <c r="RYK49" s="525"/>
      <c r="RYL49" s="525"/>
      <c r="RYM49" s="525"/>
      <c r="RYN49" s="525"/>
      <c r="RYO49" s="525"/>
      <c r="RYP49" s="525"/>
      <c r="RYQ49" s="525"/>
      <c r="RYR49" s="525"/>
      <c r="RYS49" s="525"/>
      <c r="RYT49" s="525"/>
      <c r="RYU49" s="525"/>
      <c r="RYV49" s="525"/>
      <c r="RYW49" s="525"/>
      <c r="RYX49" s="525"/>
      <c r="RYY49" s="525"/>
      <c r="RYZ49" s="525"/>
      <c r="RZA49" s="525"/>
      <c r="RZB49" s="525"/>
      <c r="RZC49" s="525"/>
      <c r="RZD49" s="525"/>
      <c r="RZE49" s="525"/>
      <c r="RZF49" s="525"/>
      <c r="RZG49" s="525"/>
      <c r="RZH49" s="525"/>
      <c r="RZI49" s="525"/>
      <c r="RZJ49" s="525"/>
      <c r="RZK49" s="525"/>
      <c r="RZL49" s="525"/>
      <c r="RZM49" s="525"/>
      <c r="RZN49" s="525"/>
      <c r="RZO49" s="525"/>
      <c r="RZP49" s="525"/>
      <c r="RZQ49" s="525"/>
      <c r="RZR49" s="525"/>
      <c r="RZS49" s="525"/>
      <c r="RZT49" s="525"/>
      <c r="RZU49" s="525"/>
      <c r="RZV49" s="525"/>
      <c r="RZW49" s="525"/>
      <c r="RZX49" s="525"/>
      <c r="RZY49" s="525"/>
      <c r="RZZ49" s="525"/>
      <c r="SAA49" s="525"/>
      <c r="SAB49" s="525"/>
      <c r="SAC49" s="525"/>
      <c r="SAD49" s="525"/>
      <c r="SAE49" s="525"/>
      <c r="SAF49" s="525"/>
      <c r="SAG49" s="525"/>
      <c r="SAH49" s="525"/>
      <c r="SAI49" s="525"/>
      <c r="SAJ49" s="525"/>
      <c r="SAK49" s="525"/>
      <c r="SAL49" s="525"/>
      <c r="SAM49" s="525"/>
      <c r="SAN49" s="525"/>
      <c r="SAO49" s="525"/>
      <c r="SAP49" s="525"/>
      <c r="SAQ49" s="525"/>
      <c r="SAR49" s="525"/>
      <c r="SAS49" s="525"/>
      <c r="SAT49" s="525"/>
      <c r="SAU49" s="525"/>
      <c r="SAV49" s="525"/>
      <c r="SAW49" s="525"/>
      <c r="SAX49" s="525"/>
      <c r="SAY49" s="525"/>
      <c r="SAZ49" s="525"/>
      <c r="SBA49" s="525"/>
      <c r="SBB49" s="525"/>
      <c r="SBC49" s="525"/>
      <c r="SBD49" s="525"/>
      <c r="SBE49" s="525"/>
      <c r="SBF49" s="525"/>
      <c r="SBG49" s="525"/>
      <c r="SBH49" s="525"/>
      <c r="SBI49" s="525"/>
      <c r="SBJ49" s="525"/>
      <c r="SBK49" s="525"/>
      <c r="SBL49" s="525"/>
      <c r="SBM49" s="525"/>
      <c r="SBN49" s="525"/>
      <c r="SBO49" s="525"/>
      <c r="SBP49" s="525"/>
      <c r="SBQ49" s="525"/>
      <c r="SBR49" s="525"/>
      <c r="SBS49" s="525"/>
      <c r="SBT49" s="525"/>
      <c r="SBU49" s="525"/>
      <c r="SBV49" s="525"/>
      <c r="SBW49" s="525"/>
      <c r="SBX49" s="525"/>
      <c r="SBY49" s="525"/>
      <c r="SBZ49" s="525"/>
      <c r="SCA49" s="525"/>
      <c r="SCB49" s="525"/>
      <c r="SCC49" s="525"/>
      <c r="SCD49" s="525"/>
      <c r="SCE49" s="525"/>
      <c r="SCF49" s="525"/>
      <c r="SCG49" s="525"/>
      <c r="SCH49" s="525"/>
      <c r="SCI49" s="525"/>
      <c r="SCJ49" s="525"/>
      <c r="SCK49" s="525"/>
      <c r="SCL49" s="525"/>
      <c r="SCM49" s="525"/>
      <c r="SCN49" s="525"/>
      <c r="SCO49" s="525"/>
      <c r="SCP49" s="525"/>
      <c r="SCQ49" s="525"/>
      <c r="SCR49" s="525"/>
      <c r="SCS49" s="525"/>
      <c r="SCT49" s="525"/>
      <c r="SCU49" s="525"/>
      <c r="SCV49" s="525"/>
      <c r="SCW49" s="525"/>
      <c r="SCX49" s="525"/>
      <c r="SCY49" s="525"/>
      <c r="SCZ49" s="525"/>
      <c r="SDA49" s="525"/>
      <c r="SDB49" s="525"/>
      <c r="SDC49" s="525"/>
      <c r="SDD49" s="525"/>
      <c r="SDE49" s="525"/>
      <c r="SDF49" s="525"/>
      <c r="SDG49" s="525"/>
      <c r="SDH49" s="525"/>
      <c r="SDI49" s="525"/>
      <c r="SDJ49" s="525"/>
      <c r="SDK49" s="525"/>
      <c r="SDL49" s="525"/>
      <c r="SDM49" s="525"/>
      <c r="SDN49" s="525"/>
      <c r="SDO49" s="525"/>
      <c r="SDP49" s="525"/>
      <c r="SDQ49" s="525"/>
      <c r="SDR49" s="525"/>
      <c r="SDS49" s="525"/>
      <c r="SDT49" s="525"/>
      <c r="SDU49" s="525"/>
      <c r="SDV49" s="525"/>
      <c r="SDW49" s="525"/>
      <c r="SDX49" s="525"/>
      <c r="SDY49" s="525"/>
      <c r="SDZ49" s="525"/>
      <c r="SEA49" s="525"/>
      <c r="SEB49" s="525"/>
      <c r="SEC49" s="525"/>
      <c r="SED49" s="525"/>
      <c r="SEE49" s="525"/>
      <c r="SEF49" s="525"/>
      <c r="SEG49" s="525"/>
      <c r="SEH49" s="525"/>
      <c r="SEI49" s="525"/>
      <c r="SEJ49" s="525"/>
      <c r="SEK49" s="525"/>
      <c r="SEL49" s="525"/>
      <c r="SEM49" s="525"/>
      <c r="SEN49" s="525"/>
      <c r="SEO49" s="525"/>
      <c r="SEP49" s="525"/>
      <c r="SEQ49" s="525"/>
      <c r="SER49" s="525"/>
      <c r="SES49" s="525"/>
      <c r="SET49" s="525"/>
      <c r="SEU49" s="525"/>
      <c r="SEV49" s="525"/>
      <c r="SEW49" s="525"/>
      <c r="SEX49" s="525"/>
      <c r="SEY49" s="525"/>
      <c r="SEZ49" s="525"/>
      <c r="SFA49" s="525"/>
      <c r="SFB49" s="525"/>
      <c r="SFC49" s="525"/>
      <c r="SFD49" s="525"/>
      <c r="SFE49" s="525"/>
      <c r="SFF49" s="525"/>
      <c r="SFG49" s="525"/>
      <c r="SFH49" s="525"/>
      <c r="SFI49" s="525"/>
      <c r="SFJ49" s="525"/>
      <c r="SFK49" s="525"/>
      <c r="SFL49" s="525"/>
      <c r="SFM49" s="525"/>
      <c r="SFN49" s="525"/>
      <c r="SFO49" s="525"/>
      <c r="SFP49" s="525"/>
      <c r="SFQ49" s="525"/>
      <c r="SFR49" s="525"/>
      <c r="SFS49" s="525"/>
      <c r="SFT49" s="525"/>
      <c r="SFU49" s="525"/>
      <c r="SFV49" s="525"/>
      <c r="SFW49" s="525"/>
      <c r="SFX49" s="525"/>
      <c r="SFY49" s="525"/>
      <c r="SFZ49" s="525"/>
      <c r="SGA49" s="525"/>
      <c r="SGB49" s="525"/>
      <c r="SGC49" s="525"/>
      <c r="SGD49" s="525"/>
      <c r="SGE49" s="525"/>
      <c r="SGF49" s="525"/>
      <c r="SGG49" s="525"/>
      <c r="SGH49" s="525"/>
      <c r="SGI49" s="525"/>
      <c r="SGJ49" s="525"/>
      <c r="SGK49" s="525"/>
      <c r="SGL49" s="525"/>
      <c r="SGM49" s="525"/>
      <c r="SGN49" s="525"/>
      <c r="SGO49" s="525"/>
      <c r="SGP49" s="525"/>
      <c r="SGQ49" s="525"/>
      <c r="SGR49" s="525"/>
      <c r="SGS49" s="525"/>
      <c r="SGT49" s="525"/>
      <c r="SGU49" s="525"/>
      <c r="SGV49" s="525"/>
      <c r="SGW49" s="525"/>
      <c r="SGX49" s="525"/>
      <c r="SGY49" s="525"/>
      <c r="SGZ49" s="525"/>
      <c r="SHA49" s="525"/>
      <c r="SHB49" s="525"/>
      <c r="SHC49" s="525"/>
      <c r="SHD49" s="525"/>
      <c r="SHE49" s="525"/>
      <c r="SHF49" s="525"/>
      <c r="SHG49" s="525"/>
      <c r="SHH49" s="525"/>
      <c r="SHI49" s="525"/>
      <c r="SHJ49" s="525"/>
      <c r="SHK49" s="525"/>
      <c r="SHL49" s="525"/>
      <c r="SHM49" s="525"/>
      <c r="SHN49" s="525"/>
      <c r="SHO49" s="525"/>
      <c r="SHP49" s="525"/>
      <c r="SHQ49" s="525"/>
      <c r="SHR49" s="525"/>
      <c r="SHS49" s="525"/>
      <c r="SHT49" s="525"/>
      <c r="SHU49" s="525"/>
      <c r="SHV49" s="525"/>
      <c r="SHW49" s="525"/>
      <c r="SHX49" s="525"/>
      <c r="SHY49" s="525"/>
      <c r="SHZ49" s="525"/>
      <c r="SIA49" s="525"/>
      <c r="SIB49" s="525"/>
      <c r="SIC49" s="525"/>
      <c r="SID49" s="525"/>
      <c r="SIE49" s="525"/>
      <c r="SIF49" s="525"/>
      <c r="SIG49" s="525"/>
      <c r="SIH49" s="525"/>
      <c r="SII49" s="525"/>
      <c r="SIJ49" s="525"/>
      <c r="SIK49" s="525"/>
      <c r="SIL49" s="525"/>
      <c r="SIM49" s="525"/>
      <c r="SIN49" s="525"/>
      <c r="SIO49" s="525"/>
      <c r="SIP49" s="525"/>
      <c r="SIQ49" s="525"/>
      <c r="SIR49" s="525"/>
      <c r="SIS49" s="525"/>
      <c r="SIT49" s="525"/>
      <c r="SIU49" s="525"/>
      <c r="SIV49" s="525"/>
      <c r="SIW49" s="525"/>
      <c r="SIX49" s="525"/>
      <c r="SIY49" s="525"/>
      <c r="SIZ49" s="525"/>
      <c r="SJA49" s="525"/>
      <c r="SJB49" s="525"/>
      <c r="SJC49" s="525"/>
      <c r="SJD49" s="525"/>
      <c r="SJE49" s="525"/>
      <c r="SJF49" s="525"/>
      <c r="SJG49" s="525"/>
      <c r="SJH49" s="525"/>
      <c r="SJI49" s="525"/>
      <c r="SJJ49" s="525"/>
      <c r="SJK49" s="525"/>
      <c r="SJL49" s="525"/>
      <c r="SJM49" s="525"/>
      <c r="SJN49" s="525"/>
      <c r="SJO49" s="525"/>
      <c r="SJP49" s="525"/>
      <c r="SJQ49" s="525"/>
      <c r="SJR49" s="525"/>
      <c r="SJS49" s="525"/>
      <c r="SJT49" s="525"/>
      <c r="SJU49" s="525"/>
      <c r="SJV49" s="525"/>
      <c r="SJW49" s="525"/>
      <c r="SJX49" s="525"/>
      <c r="SJY49" s="525"/>
      <c r="SJZ49" s="525"/>
      <c r="SKA49" s="525"/>
      <c r="SKB49" s="525"/>
      <c r="SKC49" s="525"/>
      <c r="SKD49" s="525"/>
      <c r="SKE49" s="525"/>
      <c r="SKF49" s="525"/>
      <c r="SKG49" s="525"/>
      <c r="SKH49" s="525"/>
      <c r="SKI49" s="525"/>
      <c r="SKJ49" s="525"/>
      <c r="SKK49" s="525"/>
      <c r="SKL49" s="525"/>
      <c r="SKM49" s="525"/>
      <c r="SKN49" s="525"/>
      <c r="SKO49" s="525"/>
      <c r="SKP49" s="525"/>
      <c r="SKQ49" s="525"/>
      <c r="SKR49" s="525"/>
      <c r="SKS49" s="525"/>
      <c r="SKT49" s="525"/>
      <c r="SKU49" s="525"/>
      <c r="SKV49" s="525"/>
      <c r="SKW49" s="525"/>
      <c r="SKX49" s="525"/>
      <c r="SKY49" s="525"/>
      <c r="SKZ49" s="525"/>
      <c r="SLA49" s="525"/>
      <c r="SLB49" s="525"/>
      <c r="SLC49" s="525"/>
      <c r="SLD49" s="525"/>
      <c r="SLE49" s="525"/>
      <c r="SLF49" s="525"/>
      <c r="SLG49" s="525"/>
      <c r="SLH49" s="525"/>
      <c r="SLI49" s="525"/>
      <c r="SLJ49" s="525"/>
      <c r="SLK49" s="525"/>
      <c r="SLL49" s="525"/>
      <c r="SLM49" s="525"/>
      <c r="SLN49" s="525"/>
      <c r="SLO49" s="525"/>
      <c r="SLP49" s="525"/>
      <c r="SLQ49" s="525"/>
      <c r="SLR49" s="525"/>
      <c r="SLS49" s="525"/>
      <c r="SLT49" s="525"/>
      <c r="SLU49" s="525"/>
      <c r="SLV49" s="525"/>
      <c r="SLW49" s="525"/>
      <c r="SLX49" s="525"/>
      <c r="SLY49" s="525"/>
      <c r="SLZ49" s="525"/>
      <c r="SMA49" s="525"/>
      <c r="SMB49" s="525"/>
      <c r="SMC49" s="525"/>
      <c r="SMD49" s="525"/>
      <c r="SME49" s="525"/>
      <c r="SMF49" s="525"/>
      <c r="SMG49" s="525"/>
      <c r="SMH49" s="525"/>
      <c r="SMI49" s="525"/>
      <c r="SMJ49" s="525"/>
      <c r="SMK49" s="525"/>
      <c r="SML49" s="525"/>
      <c r="SMM49" s="525"/>
      <c r="SMN49" s="525"/>
      <c r="SMO49" s="525"/>
      <c r="SMP49" s="525"/>
      <c r="SMQ49" s="525"/>
      <c r="SMR49" s="525"/>
      <c r="SMS49" s="525"/>
      <c r="SMT49" s="525"/>
      <c r="SMU49" s="525"/>
      <c r="SMV49" s="525"/>
      <c r="SMW49" s="525"/>
      <c r="SMX49" s="525"/>
      <c r="SMY49" s="525"/>
      <c r="SMZ49" s="525"/>
      <c r="SNA49" s="525"/>
      <c r="SNB49" s="525"/>
      <c r="SNC49" s="525"/>
      <c r="SND49" s="525"/>
      <c r="SNE49" s="525"/>
      <c r="SNF49" s="525"/>
      <c r="SNG49" s="525"/>
      <c r="SNH49" s="525"/>
      <c r="SNI49" s="525"/>
      <c r="SNJ49" s="525"/>
      <c r="SNK49" s="525"/>
      <c r="SNL49" s="525"/>
      <c r="SNM49" s="525"/>
      <c r="SNN49" s="525"/>
      <c r="SNO49" s="525"/>
      <c r="SNP49" s="525"/>
      <c r="SNQ49" s="525"/>
      <c r="SNR49" s="525"/>
      <c r="SNS49" s="525"/>
      <c r="SNT49" s="525"/>
      <c r="SNU49" s="525"/>
      <c r="SNV49" s="525"/>
      <c r="SNW49" s="525"/>
      <c r="SNX49" s="525"/>
      <c r="SNY49" s="525"/>
      <c r="SNZ49" s="525"/>
      <c r="SOA49" s="525"/>
      <c r="SOB49" s="525"/>
      <c r="SOC49" s="525"/>
      <c r="SOD49" s="525"/>
      <c r="SOE49" s="525"/>
      <c r="SOF49" s="525"/>
      <c r="SOG49" s="525"/>
      <c r="SOH49" s="525"/>
      <c r="SOI49" s="525"/>
      <c r="SOJ49" s="525"/>
      <c r="SOK49" s="525"/>
      <c r="SOL49" s="525"/>
      <c r="SOM49" s="525"/>
      <c r="SON49" s="525"/>
      <c r="SOO49" s="525"/>
      <c r="SOP49" s="525"/>
      <c r="SOQ49" s="525"/>
      <c r="SOR49" s="525"/>
      <c r="SOS49" s="525"/>
      <c r="SOT49" s="525"/>
      <c r="SOU49" s="525"/>
      <c r="SOV49" s="525"/>
      <c r="SOW49" s="525"/>
      <c r="SOX49" s="525"/>
      <c r="SOY49" s="525"/>
      <c r="SOZ49" s="525"/>
      <c r="SPA49" s="525"/>
      <c r="SPB49" s="525"/>
      <c r="SPC49" s="525"/>
      <c r="SPD49" s="525"/>
      <c r="SPE49" s="525"/>
      <c r="SPF49" s="525"/>
      <c r="SPG49" s="525"/>
      <c r="SPH49" s="525"/>
      <c r="SPI49" s="525"/>
      <c r="SPJ49" s="525"/>
      <c r="SPK49" s="525"/>
      <c r="SPL49" s="525"/>
      <c r="SPM49" s="525"/>
      <c r="SPN49" s="525"/>
      <c r="SPO49" s="525"/>
      <c r="SPP49" s="525"/>
      <c r="SPQ49" s="525"/>
      <c r="SPR49" s="525"/>
      <c r="SPS49" s="525"/>
      <c r="SPT49" s="525"/>
      <c r="SPU49" s="525"/>
      <c r="SPV49" s="525"/>
      <c r="SPW49" s="525"/>
      <c r="SPX49" s="525"/>
      <c r="SPY49" s="525"/>
      <c r="SPZ49" s="525"/>
      <c r="SQA49" s="525"/>
      <c r="SQB49" s="525"/>
      <c r="SQC49" s="525"/>
      <c r="SQD49" s="525"/>
      <c r="SQE49" s="525"/>
      <c r="SQF49" s="525"/>
      <c r="SQG49" s="525"/>
      <c r="SQH49" s="525"/>
      <c r="SQI49" s="525"/>
      <c r="SQJ49" s="525"/>
      <c r="SQK49" s="525"/>
      <c r="SQL49" s="525"/>
      <c r="SQM49" s="525"/>
      <c r="SQN49" s="525"/>
      <c r="SQO49" s="525"/>
      <c r="SQP49" s="525"/>
      <c r="SQQ49" s="525"/>
      <c r="SQR49" s="525"/>
      <c r="SQS49" s="525"/>
      <c r="SQT49" s="525"/>
      <c r="SQU49" s="525"/>
      <c r="SQV49" s="525"/>
      <c r="SQW49" s="525"/>
      <c r="SQX49" s="525"/>
      <c r="SQY49" s="525"/>
      <c r="SQZ49" s="525"/>
      <c r="SRA49" s="525"/>
      <c r="SRB49" s="525"/>
      <c r="SRC49" s="525"/>
      <c r="SRD49" s="525"/>
      <c r="SRE49" s="525"/>
      <c r="SRF49" s="525"/>
      <c r="SRG49" s="525"/>
      <c r="SRH49" s="525"/>
      <c r="SRI49" s="525"/>
      <c r="SRJ49" s="525"/>
      <c r="SRK49" s="525"/>
      <c r="SRL49" s="525"/>
      <c r="SRM49" s="525"/>
      <c r="SRN49" s="525"/>
      <c r="SRO49" s="525"/>
      <c r="SRP49" s="525"/>
      <c r="SRQ49" s="525"/>
      <c r="SRR49" s="525"/>
      <c r="SRS49" s="525"/>
      <c r="SRT49" s="525"/>
      <c r="SRU49" s="525"/>
      <c r="SRV49" s="525"/>
      <c r="SRW49" s="525"/>
      <c r="SRX49" s="525"/>
      <c r="SRY49" s="525"/>
      <c r="SRZ49" s="525"/>
      <c r="SSA49" s="525"/>
      <c r="SSB49" s="525"/>
      <c r="SSC49" s="525"/>
      <c r="SSD49" s="525"/>
      <c r="SSE49" s="525"/>
      <c r="SSF49" s="525"/>
      <c r="SSG49" s="525"/>
      <c r="SSH49" s="525"/>
      <c r="SSI49" s="525"/>
      <c r="SSJ49" s="525"/>
      <c r="SSK49" s="525"/>
      <c r="SSL49" s="525"/>
      <c r="SSM49" s="525"/>
      <c r="SSN49" s="525"/>
      <c r="SSO49" s="525"/>
      <c r="SSP49" s="525"/>
      <c r="SSQ49" s="525"/>
      <c r="SSR49" s="525"/>
      <c r="SSS49" s="525"/>
      <c r="SST49" s="525"/>
      <c r="SSU49" s="525"/>
      <c r="SSV49" s="525"/>
      <c r="SSW49" s="525"/>
      <c r="SSX49" s="525"/>
      <c r="SSY49" s="525"/>
      <c r="SSZ49" s="525"/>
      <c r="STA49" s="525"/>
      <c r="STB49" s="525"/>
      <c r="STC49" s="525"/>
      <c r="STD49" s="525"/>
      <c r="STE49" s="525"/>
      <c r="STF49" s="525"/>
      <c r="STG49" s="525"/>
      <c r="STH49" s="525"/>
      <c r="STI49" s="525"/>
      <c r="STJ49" s="525"/>
      <c r="STK49" s="525"/>
      <c r="STL49" s="525"/>
      <c r="STM49" s="525"/>
      <c r="STN49" s="525"/>
      <c r="STO49" s="525"/>
      <c r="STP49" s="525"/>
      <c r="STQ49" s="525"/>
      <c r="STR49" s="525"/>
      <c r="STS49" s="525"/>
      <c r="STT49" s="525"/>
      <c r="STU49" s="525"/>
      <c r="STV49" s="525"/>
      <c r="STW49" s="525"/>
      <c r="STX49" s="525"/>
      <c r="STY49" s="525"/>
      <c r="STZ49" s="525"/>
      <c r="SUA49" s="525"/>
      <c r="SUB49" s="525"/>
      <c r="SUC49" s="525"/>
      <c r="SUD49" s="525"/>
      <c r="SUE49" s="525"/>
      <c r="SUF49" s="525"/>
      <c r="SUG49" s="525"/>
      <c r="SUH49" s="525"/>
      <c r="SUI49" s="525"/>
      <c r="SUJ49" s="525"/>
      <c r="SUK49" s="525"/>
      <c r="SUL49" s="525"/>
      <c r="SUM49" s="525"/>
      <c r="SUN49" s="525"/>
      <c r="SUO49" s="525"/>
      <c r="SUP49" s="525"/>
      <c r="SUQ49" s="525"/>
      <c r="SUR49" s="525"/>
      <c r="SUS49" s="525"/>
      <c r="SUT49" s="525"/>
      <c r="SUU49" s="525"/>
      <c r="SUV49" s="525"/>
      <c r="SUW49" s="525"/>
      <c r="SUX49" s="525"/>
      <c r="SUY49" s="525"/>
      <c r="SUZ49" s="525"/>
      <c r="SVA49" s="525"/>
      <c r="SVB49" s="525"/>
      <c r="SVC49" s="525"/>
      <c r="SVD49" s="525"/>
      <c r="SVE49" s="525"/>
      <c r="SVF49" s="525"/>
      <c r="SVG49" s="525"/>
      <c r="SVH49" s="525"/>
      <c r="SVI49" s="525"/>
      <c r="SVJ49" s="525"/>
      <c r="SVK49" s="525"/>
      <c r="SVL49" s="525"/>
      <c r="SVM49" s="525"/>
      <c r="SVN49" s="525"/>
      <c r="SVO49" s="525"/>
      <c r="SVP49" s="525"/>
      <c r="SVQ49" s="525"/>
      <c r="SVR49" s="525"/>
      <c r="SVS49" s="525"/>
      <c r="SVT49" s="525"/>
      <c r="SVU49" s="525"/>
      <c r="SVV49" s="525"/>
      <c r="SVW49" s="525"/>
      <c r="SVX49" s="525"/>
      <c r="SVY49" s="525"/>
      <c r="SVZ49" s="525"/>
      <c r="SWA49" s="525"/>
      <c r="SWB49" s="525"/>
      <c r="SWC49" s="525"/>
      <c r="SWD49" s="525"/>
      <c r="SWE49" s="525"/>
      <c r="SWF49" s="525"/>
      <c r="SWG49" s="525"/>
      <c r="SWH49" s="525"/>
      <c r="SWI49" s="525"/>
      <c r="SWJ49" s="525"/>
      <c r="SWK49" s="525"/>
      <c r="SWL49" s="525"/>
      <c r="SWM49" s="525"/>
      <c r="SWN49" s="525"/>
      <c r="SWO49" s="525"/>
      <c r="SWP49" s="525"/>
      <c r="SWQ49" s="525"/>
      <c r="SWR49" s="525"/>
      <c r="SWS49" s="525"/>
      <c r="SWT49" s="525"/>
      <c r="SWU49" s="525"/>
      <c r="SWV49" s="525"/>
      <c r="SWW49" s="525"/>
      <c r="SWX49" s="525"/>
      <c r="SWY49" s="525"/>
      <c r="SWZ49" s="525"/>
      <c r="SXA49" s="525"/>
      <c r="SXB49" s="525"/>
      <c r="SXC49" s="525"/>
      <c r="SXD49" s="525"/>
      <c r="SXE49" s="525"/>
      <c r="SXF49" s="525"/>
      <c r="SXG49" s="525"/>
      <c r="SXH49" s="525"/>
      <c r="SXI49" s="525"/>
      <c r="SXJ49" s="525"/>
      <c r="SXK49" s="525"/>
      <c r="SXL49" s="525"/>
      <c r="SXM49" s="525"/>
      <c r="SXN49" s="525"/>
      <c r="SXO49" s="525"/>
      <c r="SXP49" s="525"/>
      <c r="SXQ49" s="525"/>
      <c r="SXR49" s="525"/>
      <c r="SXS49" s="525"/>
      <c r="SXT49" s="525"/>
      <c r="SXU49" s="525"/>
      <c r="SXV49" s="525"/>
      <c r="SXW49" s="525"/>
      <c r="SXX49" s="525"/>
      <c r="SXY49" s="525"/>
      <c r="SXZ49" s="525"/>
      <c r="SYA49" s="525"/>
      <c r="SYB49" s="525"/>
      <c r="SYC49" s="525"/>
      <c r="SYD49" s="525"/>
      <c r="SYE49" s="525"/>
      <c r="SYF49" s="525"/>
      <c r="SYG49" s="525"/>
      <c r="SYH49" s="525"/>
      <c r="SYI49" s="525"/>
      <c r="SYJ49" s="525"/>
      <c r="SYK49" s="525"/>
      <c r="SYL49" s="525"/>
      <c r="SYM49" s="525"/>
      <c r="SYN49" s="525"/>
      <c r="SYO49" s="525"/>
      <c r="SYP49" s="525"/>
      <c r="SYQ49" s="525"/>
      <c r="SYR49" s="525"/>
      <c r="SYS49" s="525"/>
      <c r="SYT49" s="525"/>
      <c r="SYU49" s="525"/>
      <c r="SYV49" s="525"/>
      <c r="SYW49" s="525"/>
      <c r="SYX49" s="525"/>
      <c r="SYY49" s="525"/>
      <c r="SYZ49" s="525"/>
      <c r="SZA49" s="525"/>
      <c r="SZB49" s="525"/>
      <c r="SZC49" s="525"/>
      <c r="SZD49" s="525"/>
      <c r="SZE49" s="525"/>
      <c r="SZF49" s="525"/>
      <c r="SZG49" s="525"/>
      <c r="SZH49" s="525"/>
      <c r="SZI49" s="525"/>
      <c r="SZJ49" s="525"/>
      <c r="SZK49" s="525"/>
      <c r="SZL49" s="525"/>
      <c r="SZM49" s="525"/>
      <c r="SZN49" s="525"/>
      <c r="SZO49" s="525"/>
      <c r="SZP49" s="525"/>
      <c r="SZQ49" s="525"/>
      <c r="SZR49" s="525"/>
      <c r="SZS49" s="525"/>
      <c r="SZT49" s="525"/>
      <c r="SZU49" s="525"/>
      <c r="SZV49" s="525"/>
      <c r="SZW49" s="525"/>
      <c r="SZX49" s="525"/>
      <c r="SZY49" s="525"/>
      <c r="SZZ49" s="525"/>
      <c r="TAA49" s="525"/>
      <c r="TAB49" s="525"/>
      <c r="TAC49" s="525"/>
      <c r="TAD49" s="525"/>
      <c r="TAE49" s="525"/>
      <c r="TAF49" s="525"/>
      <c r="TAG49" s="525"/>
      <c r="TAH49" s="525"/>
      <c r="TAI49" s="525"/>
      <c r="TAJ49" s="525"/>
      <c r="TAK49" s="525"/>
      <c r="TAL49" s="525"/>
      <c r="TAM49" s="525"/>
      <c r="TAN49" s="525"/>
      <c r="TAO49" s="525"/>
      <c r="TAP49" s="525"/>
      <c r="TAQ49" s="525"/>
      <c r="TAR49" s="525"/>
      <c r="TAS49" s="525"/>
      <c r="TAT49" s="525"/>
      <c r="TAU49" s="525"/>
      <c r="TAV49" s="525"/>
      <c r="TAW49" s="525"/>
      <c r="TAX49" s="525"/>
      <c r="TAY49" s="525"/>
      <c r="TAZ49" s="525"/>
      <c r="TBA49" s="525"/>
      <c r="TBB49" s="525"/>
      <c r="TBC49" s="525"/>
      <c r="TBD49" s="525"/>
      <c r="TBE49" s="525"/>
      <c r="TBF49" s="525"/>
      <c r="TBG49" s="525"/>
      <c r="TBH49" s="525"/>
      <c r="TBI49" s="525"/>
      <c r="TBJ49" s="525"/>
      <c r="TBK49" s="525"/>
      <c r="TBL49" s="525"/>
      <c r="TBM49" s="525"/>
      <c r="TBN49" s="525"/>
      <c r="TBO49" s="525"/>
      <c r="TBP49" s="525"/>
      <c r="TBQ49" s="525"/>
      <c r="TBR49" s="525"/>
      <c r="TBS49" s="525"/>
      <c r="TBT49" s="525"/>
      <c r="TBU49" s="525"/>
      <c r="TBV49" s="525"/>
      <c r="TBW49" s="525"/>
      <c r="TBX49" s="525"/>
      <c r="TBY49" s="525"/>
      <c r="TBZ49" s="525"/>
      <c r="TCA49" s="525"/>
      <c r="TCB49" s="525"/>
      <c r="TCC49" s="525"/>
      <c r="TCD49" s="525"/>
      <c r="TCE49" s="525"/>
      <c r="TCF49" s="525"/>
      <c r="TCG49" s="525"/>
      <c r="TCH49" s="525"/>
      <c r="TCI49" s="525"/>
      <c r="TCJ49" s="525"/>
      <c r="TCK49" s="525"/>
      <c r="TCL49" s="525"/>
      <c r="TCM49" s="525"/>
      <c r="TCN49" s="525"/>
      <c r="TCO49" s="525"/>
      <c r="TCP49" s="525"/>
      <c r="TCQ49" s="525"/>
      <c r="TCR49" s="525"/>
      <c r="TCS49" s="525"/>
      <c r="TCT49" s="525"/>
      <c r="TCU49" s="525"/>
      <c r="TCV49" s="525"/>
      <c r="TCW49" s="525"/>
      <c r="TCX49" s="525"/>
      <c r="TCY49" s="525"/>
      <c r="TCZ49" s="525"/>
      <c r="TDA49" s="525"/>
      <c r="TDB49" s="525"/>
      <c r="TDC49" s="525"/>
      <c r="TDD49" s="525"/>
      <c r="TDE49" s="525"/>
      <c r="TDF49" s="525"/>
      <c r="TDG49" s="525"/>
      <c r="TDH49" s="525"/>
      <c r="TDI49" s="525"/>
      <c r="TDJ49" s="525"/>
      <c r="TDK49" s="525"/>
      <c r="TDL49" s="525"/>
      <c r="TDM49" s="525"/>
      <c r="TDN49" s="525"/>
      <c r="TDO49" s="525"/>
      <c r="TDP49" s="525"/>
      <c r="TDQ49" s="525"/>
      <c r="TDR49" s="525"/>
      <c r="TDS49" s="525"/>
      <c r="TDT49" s="525"/>
      <c r="TDU49" s="525"/>
      <c r="TDV49" s="525"/>
      <c r="TDW49" s="525"/>
      <c r="TDX49" s="525"/>
      <c r="TDY49" s="525"/>
      <c r="TDZ49" s="525"/>
      <c r="TEA49" s="525"/>
      <c r="TEB49" s="525"/>
      <c r="TEC49" s="525"/>
      <c r="TED49" s="525"/>
      <c r="TEE49" s="525"/>
      <c r="TEF49" s="525"/>
      <c r="TEG49" s="525"/>
      <c r="TEH49" s="525"/>
      <c r="TEI49" s="525"/>
      <c r="TEJ49" s="525"/>
      <c r="TEK49" s="525"/>
      <c r="TEL49" s="525"/>
      <c r="TEM49" s="525"/>
      <c r="TEN49" s="525"/>
      <c r="TEO49" s="525"/>
      <c r="TEP49" s="525"/>
      <c r="TEQ49" s="525"/>
      <c r="TER49" s="525"/>
      <c r="TES49" s="525"/>
      <c r="TET49" s="525"/>
      <c r="TEU49" s="525"/>
      <c r="TEV49" s="525"/>
      <c r="TEW49" s="525"/>
      <c r="TEX49" s="525"/>
      <c r="TEY49" s="525"/>
      <c r="TEZ49" s="525"/>
      <c r="TFA49" s="525"/>
      <c r="TFB49" s="525"/>
      <c r="TFC49" s="525"/>
      <c r="TFD49" s="525"/>
      <c r="TFE49" s="525"/>
      <c r="TFF49" s="525"/>
      <c r="TFG49" s="525"/>
      <c r="TFH49" s="525"/>
      <c r="TFI49" s="525"/>
      <c r="TFJ49" s="525"/>
      <c r="TFK49" s="525"/>
      <c r="TFL49" s="525"/>
      <c r="TFM49" s="525"/>
      <c r="TFN49" s="525"/>
      <c r="TFO49" s="525"/>
      <c r="TFP49" s="525"/>
      <c r="TFQ49" s="525"/>
      <c r="TFR49" s="525"/>
      <c r="TFS49" s="525"/>
      <c r="TFT49" s="525"/>
      <c r="TFU49" s="525"/>
      <c r="TFV49" s="525"/>
      <c r="TFW49" s="525"/>
      <c r="TFX49" s="525"/>
      <c r="TFY49" s="525"/>
      <c r="TFZ49" s="525"/>
      <c r="TGA49" s="525"/>
      <c r="TGB49" s="525"/>
      <c r="TGC49" s="525"/>
      <c r="TGD49" s="525"/>
      <c r="TGE49" s="525"/>
      <c r="TGF49" s="525"/>
      <c r="TGG49" s="525"/>
      <c r="TGH49" s="525"/>
      <c r="TGI49" s="525"/>
      <c r="TGJ49" s="525"/>
      <c r="TGK49" s="525"/>
      <c r="TGL49" s="525"/>
      <c r="TGM49" s="525"/>
      <c r="TGN49" s="525"/>
      <c r="TGO49" s="525"/>
      <c r="TGP49" s="525"/>
      <c r="TGQ49" s="525"/>
      <c r="TGR49" s="525"/>
      <c r="TGS49" s="525"/>
      <c r="TGT49" s="525"/>
      <c r="TGU49" s="525"/>
      <c r="TGV49" s="525"/>
      <c r="TGW49" s="525"/>
      <c r="TGX49" s="525"/>
      <c r="TGY49" s="525"/>
      <c r="TGZ49" s="525"/>
      <c r="THA49" s="525"/>
      <c r="THB49" s="525"/>
      <c r="THC49" s="525"/>
      <c r="THD49" s="525"/>
      <c r="THE49" s="525"/>
      <c r="THF49" s="525"/>
      <c r="THG49" s="525"/>
      <c r="THH49" s="525"/>
      <c r="THI49" s="525"/>
      <c r="THJ49" s="525"/>
      <c r="THK49" s="525"/>
      <c r="THL49" s="525"/>
      <c r="THM49" s="525"/>
      <c r="THN49" s="525"/>
      <c r="THO49" s="525"/>
      <c r="THP49" s="525"/>
      <c r="THQ49" s="525"/>
      <c r="THR49" s="525"/>
      <c r="THS49" s="525"/>
      <c r="THT49" s="525"/>
      <c r="THU49" s="525"/>
      <c r="THV49" s="525"/>
      <c r="THW49" s="525"/>
      <c r="THX49" s="525"/>
      <c r="THY49" s="525"/>
      <c r="THZ49" s="525"/>
      <c r="TIA49" s="525"/>
      <c r="TIB49" s="525"/>
      <c r="TIC49" s="525"/>
      <c r="TID49" s="525"/>
      <c r="TIE49" s="525"/>
      <c r="TIF49" s="525"/>
      <c r="TIG49" s="525"/>
      <c r="TIH49" s="525"/>
      <c r="TII49" s="525"/>
      <c r="TIJ49" s="525"/>
      <c r="TIK49" s="525"/>
      <c r="TIL49" s="525"/>
      <c r="TIM49" s="525"/>
      <c r="TIN49" s="525"/>
      <c r="TIO49" s="525"/>
      <c r="TIP49" s="525"/>
      <c r="TIQ49" s="525"/>
      <c r="TIR49" s="525"/>
      <c r="TIS49" s="525"/>
      <c r="TIT49" s="525"/>
      <c r="TIU49" s="525"/>
      <c r="TIV49" s="525"/>
      <c r="TIW49" s="525"/>
      <c r="TIX49" s="525"/>
      <c r="TIY49" s="525"/>
      <c r="TIZ49" s="525"/>
      <c r="TJA49" s="525"/>
      <c r="TJB49" s="525"/>
      <c r="TJC49" s="525"/>
      <c r="TJD49" s="525"/>
      <c r="TJE49" s="525"/>
      <c r="TJF49" s="525"/>
      <c r="TJG49" s="525"/>
      <c r="TJH49" s="525"/>
      <c r="TJI49" s="525"/>
      <c r="TJJ49" s="525"/>
      <c r="TJK49" s="525"/>
      <c r="TJL49" s="525"/>
      <c r="TJM49" s="525"/>
      <c r="TJN49" s="525"/>
      <c r="TJO49" s="525"/>
      <c r="TJP49" s="525"/>
      <c r="TJQ49" s="525"/>
      <c r="TJR49" s="525"/>
      <c r="TJS49" s="525"/>
      <c r="TJT49" s="525"/>
      <c r="TJU49" s="525"/>
      <c r="TJV49" s="525"/>
      <c r="TJW49" s="525"/>
      <c r="TJX49" s="525"/>
      <c r="TJY49" s="525"/>
      <c r="TJZ49" s="525"/>
      <c r="TKA49" s="525"/>
      <c r="TKB49" s="525"/>
      <c r="TKC49" s="525"/>
      <c r="TKD49" s="525"/>
      <c r="TKE49" s="525"/>
      <c r="TKF49" s="525"/>
      <c r="TKG49" s="525"/>
      <c r="TKH49" s="525"/>
      <c r="TKI49" s="525"/>
      <c r="TKJ49" s="525"/>
      <c r="TKK49" s="525"/>
      <c r="TKL49" s="525"/>
      <c r="TKM49" s="525"/>
      <c r="TKN49" s="525"/>
      <c r="TKO49" s="525"/>
      <c r="TKP49" s="525"/>
      <c r="TKQ49" s="525"/>
      <c r="TKR49" s="525"/>
      <c r="TKS49" s="525"/>
      <c r="TKT49" s="525"/>
      <c r="TKU49" s="525"/>
      <c r="TKV49" s="525"/>
      <c r="TKW49" s="525"/>
      <c r="TKX49" s="525"/>
      <c r="TKY49" s="525"/>
      <c r="TKZ49" s="525"/>
      <c r="TLA49" s="525"/>
      <c r="TLB49" s="525"/>
      <c r="TLC49" s="525"/>
      <c r="TLD49" s="525"/>
      <c r="TLE49" s="525"/>
      <c r="TLF49" s="525"/>
      <c r="TLG49" s="525"/>
      <c r="TLH49" s="525"/>
      <c r="TLI49" s="525"/>
      <c r="TLJ49" s="525"/>
      <c r="TLK49" s="525"/>
      <c r="TLL49" s="525"/>
      <c r="TLM49" s="525"/>
      <c r="TLN49" s="525"/>
      <c r="TLO49" s="525"/>
      <c r="TLP49" s="525"/>
      <c r="TLQ49" s="525"/>
      <c r="TLR49" s="525"/>
      <c r="TLS49" s="525"/>
      <c r="TLT49" s="525"/>
      <c r="TLU49" s="525"/>
      <c r="TLV49" s="525"/>
      <c r="TLW49" s="525"/>
      <c r="TLX49" s="525"/>
      <c r="TLY49" s="525"/>
      <c r="TLZ49" s="525"/>
      <c r="TMA49" s="525"/>
      <c r="TMB49" s="525"/>
      <c r="TMC49" s="525"/>
      <c r="TMD49" s="525"/>
      <c r="TME49" s="525"/>
      <c r="TMF49" s="525"/>
      <c r="TMG49" s="525"/>
      <c r="TMH49" s="525"/>
      <c r="TMI49" s="525"/>
      <c r="TMJ49" s="525"/>
      <c r="TMK49" s="525"/>
      <c r="TML49" s="525"/>
      <c r="TMM49" s="525"/>
      <c r="TMN49" s="525"/>
      <c r="TMO49" s="525"/>
      <c r="TMP49" s="525"/>
      <c r="TMQ49" s="525"/>
      <c r="TMR49" s="525"/>
      <c r="TMS49" s="525"/>
      <c r="TMT49" s="525"/>
      <c r="TMU49" s="525"/>
      <c r="TMV49" s="525"/>
      <c r="TMW49" s="525"/>
      <c r="TMX49" s="525"/>
      <c r="TMY49" s="525"/>
      <c r="TMZ49" s="525"/>
      <c r="TNA49" s="525"/>
      <c r="TNB49" s="525"/>
      <c r="TNC49" s="525"/>
      <c r="TND49" s="525"/>
      <c r="TNE49" s="525"/>
      <c r="TNF49" s="525"/>
      <c r="TNG49" s="525"/>
      <c r="TNH49" s="525"/>
      <c r="TNI49" s="525"/>
      <c r="TNJ49" s="525"/>
      <c r="TNK49" s="525"/>
      <c r="TNL49" s="525"/>
      <c r="TNM49" s="525"/>
      <c r="TNN49" s="525"/>
      <c r="TNO49" s="525"/>
      <c r="TNP49" s="525"/>
      <c r="TNQ49" s="525"/>
      <c r="TNR49" s="525"/>
      <c r="TNS49" s="525"/>
      <c r="TNT49" s="525"/>
      <c r="TNU49" s="525"/>
      <c r="TNV49" s="525"/>
      <c r="TNW49" s="525"/>
      <c r="TNX49" s="525"/>
      <c r="TNY49" s="525"/>
      <c r="TNZ49" s="525"/>
      <c r="TOA49" s="525"/>
      <c r="TOB49" s="525"/>
      <c r="TOC49" s="525"/>
      <c r="TOD49" s="525"/>
      <c r="TOE49" s="525"/>
      <c r="TOF49" s="525"/>
      <c r="TOG49" s="525"/>
      <c r="TOH49" s="525"/>
      <c r="TOI49" s="525"/>
      <c r="TOJ49" s="525"/>
      <c r="TOK49" s="525"/>
      <c r="TOL49" s="525"/>
      <c r="TOM49" s="525"/>
      <c r="TON49" s="525"/>
      <c r="TOO49" s="525"/>
      <c r="TOP49" s="525"/>
      <c r="TOQ49" s="525"/>
      <c r="TOR49" s="525"/>
      <c r="TOS49" s="525"/>
      <c r="TOT49" s="525"/>
      <c r="TOU49" s="525"/>
      <c r="TOV49" s="525"/>
      <c r="TOW49" s="525"/>
      <c r="TOX49" s="525"/>
      <c r="TOY49" s="525"/>
      <c r="TOZ49" s="525"/>
      <c r="TPA49" s="525"/>
      <c r="TPB49" s="525"/>
      <c r="TPC49" s="525"/>
      <c r="TPD49" s="525"/>
      <c r="TPE49" s="525"/>
      <c r="TPF49" s="525"/>
      <c r="TPG49" s="525"/>
      <c r="TPH49" s="525"/>
      <c r="TPI49" s="525"/>
      <c r="TPJ49" s="525"/>
      <c r="TPK49" s="525"/>
      <c r="TPL49" s="525"/>
      <c r="TPM49" s="525"/>
      <c r="TPN49" s="525"/>
      <c r="TPO49" s="525"/>
      <c r="TPP49" s="525"/>
      <c r="TPQ49" s="525"/>
      <c r="TPR49" s="525"/>
      <c r="TPS49" s="525"/>
      <c r="TPT49" s="525"/>
      <c r="TPU49" s="525"/>
      <c r="TPV49" s="525"/>
      <c r="TPW49" s="525"/>
      <c r="TPX49" s="525"/>
      <c r="TPY49" s="525"/>
      <c r="TPZ49" s="525"/>
      <c r="TQA49" s="525"/>
      <c r="TQB49" s="525"/>
      <c r="TQC49" s="525"/>
      <c r="TQD49" s="525"/>
      <c r="TQE49" s="525"/>
      <c r="TQF49" s="525"/>
      <c r="TQG49" s="525"/>
      <c r="TQH49" s="525"/>
      <c r="TQI49" s="525"/>
      <c r="TQJ49" s="525"/>
      <c r="TQK49" s="525"/>
      <c r="TQL49" s="525"/>
      <c r="TQM49" s="525"/>
      <c r="TQN49" s="525"/>
      <c r="TQO49" s="525"/>
      <c r="TQP49" s="525"/>
      <c r="TQQ49" s="525"/>
      <c r="TQR49" s="525"/>
      <c r="TQS49" s="525"/>
      <c r="TQT49" s="525"/>
      <c r="TQU49" s="525"/>
      <c r="TQV49" s="525"/>
      <c r="TQW49" s="525"/>
      <c r="TQX49" s="525"/>
      <c r="TQY49" s="525"/>
      <c r="TQZ49" s="525"/>
      <c r="TRA49" s="525"/>
      <c r="TRB49" s="525"/>
      <c r="TRC49" s="525"/>
      <c r="TRD49" s="525"/>
      <c r="TRE49" s="525"/>
      <c r="TRF49" s="525"/>
      <c r="TRG49" s="525"/>
      <c r="TRH49" s="525"/>
      <c r="TRI49" s="525"/>
      <c r="TRJ49" s="525"/>
      <c r="TRK49" s="525"/>
      <c r="TRL49" s="525"/>
      <c r="TRM49" s="525"/>
      <c r="TRN49" s="525"/>
      <c r="TRO49" s="525"/>
      <c r="TRP49" s="525"/>
      <c r="TRQ49" s="525"/>
      <c r="TRR49" s="525"/>
      <c r="TRS49" s="525"/>
      <c r="TRT49" s="525"/>
      <c r="TRU49" s="525"/>
      <c r="TRV49" s="525"/>
      <c r="TRW49" s="525"/>
      <c r="TRX49" s="525"/>
      <c r="TRY49" s="525"/>
      <c r="TRZ49" s="525"/>
      <c r="TSA49" s="525"/>
      <c r="TSB49" s="525"/>
      <c r="TSC49" s="525"/>
      <c r="TSD49" s="525"/>
      <c r="TSE49" s="525"/>
      <c r="TSF49" s="525"/>
      <c r="TSG49" s="525"/>
      <c r="TSH49" s="525"/>
      <c r="TSI49" s="525"/>
      <c r="TSJ49" s="525"/>
      <c r="TSK49" s="525"/>
      <c r="TSL49" s="525"/>
      <c r="TSM49" s="525"/>
      <c r="TSN49" s="525"/>
      <c r="TSO49" s="525"/>
      <c r="TSP49" s="525"/>
      <c r="TSQ49" s="525"/>
      <c r="TSR49" s="525"/>
      <c r="TSS49" s="525"/>
      <c r="TST49" s="525"/>
      <c r="TSU49" s="525"/>
      <c r="TSV49" s="525"/>
      <c r="TSW49" s="525"/>
      <c r="TSX49" s="525"/>
      <c r="TSY49" s="525"/>
      <c r="TSZ49" s="525"/>
      <c r="TTA49" s="525"/>
      <c r="TTB49" s="525"/>
      <c r="TTC49" s="525"/>
      <c r="TTD49" s="525"/>
      <c r="TTE49" s="525"/>
      <c r="TTF49" s="525"/>
      <c r="TTG49" s="525"/>
      <c r="TTH49" s="525"/>
      <c r="TTI49" s="525"/>
      <c r="TTJ49" s="525"/>
      <c r="TTK49" s="525"/>
      <c r="TTL49" s="525"/>
      <c r="TTM49" s="525"/>
      <c r="TTN49" s="525"/>
      <c r="TTO49" s="525"/>
      <c r="TTP49" s="525"/>
      <c r="TTQ49" s="525"/>
      <c r="TTR49" s="525"/>
      <c r="TTS49" s="525"/>
      <c r="TTT49" s="525"/>
      <c r="TTU49" s="525"/>
      <c r="TTV49" s="525"/>
      <c r="TTW49" s="525"/>
      <c r="TTX49" s="525"/>
      <c r="TTY49" s="525"/>
      <c r="TTZ49" s="525"/>
      <c r="TUA49" s="525"/>
      <c r="TUB49" s="525"/>
      <c r="TUC49" s="525"/>
      <c r="TUD49" s="525"/>
      <c r="TUE49" s="525"/>
      <c r="TUF49" s="525"/>
      <c r="TUG49" s="525"/>
      <c r="TUH49" s="525"/>
      <c r="TUI49" s="525"/>
      <c r="TUJ49" s="525"/>
      <c r="TUK49" s="525"/>
      <c r="TUL49" s="525"/>
      <c r="TUM49" s="525"/>
      <c r="TUN49" s="525"/>
      <c r="TUO49" s="525"/>
      <c r="TUP49" s="525"/>
      <c r="TUQ49" s="525"/>
      <c r="TUR49" s="525"/>
      <c r="TUS49" s="525"/>
      <c r="TUT49" s="525"/>
      <c r="TUU49" s="525"/>
      <c r="TUV49" s="525"/>
      <c r="TUW49" s="525"/>
      <c r="TUX49" s="525"/>
      <c r="TUY49" s="525"/>
      <c r="TUZ49" s="525"/>
      <c r="TVA49" s="525"/>
      <c r="TVB49" s="525"/>
      <c r="TVC49" s="525"/>
      <c r="TVD49" s="525"/>
      <c r="TVE49" s="525"/>
      <c r="TVF49" s="525"/>
      <c r="TVG49" s="525"/>
      <c r="TVH49" s="525"/>
      <c r="TVI49" s="525"/>
      <c r="TVJ49" s="525"/>
      <c r="TVK49" s="525"/>
      <c r="TVL49" s="525"/>
      <c r="TVM49" s="525"/>
      <c r="TVN49" s="525"/>
      <c r="TVO49" s="525"/>
      <c r="TVP49" s="525"/>
      <c r="TVQ49" s="525"/>
      <c r="TVR49" s="525"/>
      <c r="TVS49" s="525"/>
      <c r="TVT49" s="525"/>
      <c r="TVU49" s="525"/>
      <c r="TVV49" s="525"/>
      <c r="TVW49" s="525"/>
      <c r="TVX49" s="525"/>
      <c r="TVY49" s="525"/>
      <c r="TVZ49" s="525"/>
      <c r="TWA49" s="525"/>
      <c r="TWB49" s="525"/>
      <c r="TWC49" s="525"/>
      <c r="TWD49" s="525"/>
      <c r="TWE49" s="525"/>
      <c r="TWF49" s="525"/>
      <c r="TWG49" s="525"/>
      <c r="TWH49" s="525"/>
      <c r="TWI49" s="525"/>
      <c r="TWJ49" s="525"/>
      <c r="TWK49" s="525"/>
      <c r="TWL49" s="525"/>
      <c r="TWM49" s="525"/>
      <c r="TWN49" s="525"/>
      <c r="TWO49" s="525"/>
      <c r="TWP49" s="525"/>
      <c r="TWQ49" s="525"/>
      <c r="TWR49" s="525"/>
      <c r="TWS49" s="525"/>
      <c r="TWT49" s="525"/>
      <c r="TWU49" s="525"/>
      <c r="TWV49" s="525"/>
      <c r="TWW49" s="525"/>
      <c r="TWX49" s="525"/>
      <c r="TWY49" s="525"/>
      <c r="TWZ49" s="525"/>
      <c r="TXA49" s="525"/>
      <c r="TXB49" s="525"/>
      <c r="TXC49" s="525"/>
      <c r="TXD49" s="525"/>
      <c r="TXE49" s="525"/>
      <c r="TXF49" s="525"/>
      <c r="TXG49" s="525"/>
      <c r="TXH49" s="525"/>
      <c r="TXI49" s="525"/>
      <c r="TXJ49" s="525"/>
      <c r="TXK49" s="525"/>
      <c r="TXL49" s="525"/>
      <c r="TXM49" s="525"/>
      <c r="TXN49" s="525"/>
      <c r="TXO49" s="525"/>
      <c r="TXP49" s="525"/>
      <c r="TXQ49" s="525"/>
      <c r="TXR49" s="525"/>
      <c r="TXS49" s="525"/>
      <c r="TXT49" s="525"/>
      <c r="TXU49" s="525"/>
      <c r="TXV49" s="525"/>
      <c r="TXW49" s="525"/>
      <c r="TXX49" s="525"/>
      <c r="TXY49" s="525"/>
      <c r="TXZ49" s="525"/>
      <c r="TYA49" s="525"/>
      <c r="TYB49" s="525"/>
      <c r="TYC49" s="525"/>
      <c r="TYD49" s="525"/>
      <c r="TYE49" s="525"/>
      <c r="TYF49" s="525"/>
      <c r="TYG49" s="525"/>
      <c r="TYH49" s="525"/>
      <c r="TYI49" s="525"/>
      <c r="TYJ49" s="525"/>
      <c r="TYK49" s="525"/>
      <c r="TYL49" s="525"/>
      <c r="TYM49" s="525"/>
      <c r="TYN49" s="525"/>
      <c r="TYO49" s="525"/>
      <c r="TYP49" s="525"/>
      <c r="TYQ49" s="525"/>
      <c r="TYR49" s="525"/>
      <c r="TYS49" s="525"/>
      <c r="TYT49" s="525"/>
      <c r="TYU49" s="525"/>
      <c r="TYV49" s="525"/>
      <c r="TYW49" s="525"/>
      <c r="TYX49" s="525"/>
      <c r="TYY49" s="525"/>
      <c r="TYZ49" s="525"/>
      <c r="TZA49" s="525"/>
      <c r="TZB49" s="525"/>
      <c r="TZC49" s="525"/>
      <c r="TZD49" s="525"/>
      <c r="TZE49" s="525"/>
      <c r="TZF49" s="525"/>
      <c r="TZG49" s="525"/>
      <c r="TZH49" s="525"/>
      <c r="TZI49" s="525"/>
      <c r="TZJ49" s="525"/>
      <c r="TZK49" s="525"/>
      <c r="TZL49" s="525"/>
      <c r="TZM49" s="525"/>
      <c r="TZN49" s="525"/>
      <c r="TZO49" s="525"/>
      <c r="TZP49" s="525"/>
      <c r="TZQ49" s="525"/>
      <c r="TZR49" s="525"/>
      <c r="TZS49" s="525"/>
      <c r="TZT49" s="525"/>
      <c r="TZU49" s="525"/>
      <c r="TZV49" s="525"/>
      <c r="TZW49" s="525"/>
      <c r="TZX49" s="525"/>
      <c r="TZY49" s="525"/>
      <c r="TZZ49" s="525"/>
      <c r="UAA49" s="525"/>
      <c r="UAB49" s="525"/>
      <c r="UAC49" s="525"/>
      <c r="UAD49" s="525"/>
      <c r="UAE49" s="525"/>
      <c r="UAF49" s="525"/>
      <c r="UAG49" s="525"/>
      <c r="UAH49" s="525"/>
      <c r="UAI49" s="525"/>
      <c r="UAJ49" s="525"/>
      <c r="UAK49" s="525"/>
      <c r="UAL49" s="525"/>
      <c r="UAM49" s="525"/>
      <c r="UAN49" s="525"/>
      <c r="UAO49" s="525"/>
      <c r="UAP49" s="525"/>
      <c r="UAQ49" s="525"/>
      <c r="UAR49" s="525"/>
      <c r="UAS49" s="525"/>
      <c r="UAT49" s="525"/>
      <c r="UAU49" s="525"/>
      <c r="UAV49" s="525"/>
      <c r="UAW49" s="525"/>
      <c r="UAX49" s="525"/>
      <c r="UAY49" s="525"/>
      <c r="UAZ49" s="525"/>
      <c r="UBA49" s="525"/>
      <c r="UBB49" s="525"/>
      <c r="UBC49" s="525"/>
      <c r="UBD49" s="525"/>
      <c r="UBE49" s="525"/>
      <c r="UBF49" s="525"/>
      <c r="UBG49" s="525"/>
      <c r="UBH49" s="525"/>
      <c r="UBI49" s="525"/>
      <c r="UBJ49" s="525"/>
      <c r="UBK49" s="525"/>
      <c r="UBL49" s="525"/>
      <c r="UBM49" s="525"/>
      <c r="UBN49" s="525"/>
      <c r="UBO49" s="525"/>
      <c r="UBP49" s="525"/>
      <c r="UBQ49" s="525"/>
      <c r="UBR49" s="525"/>
      <c r="UBS49" s="525"/>
      <c r="UBT49" s="525"/>
      <c r="UBU49" s="525"/>
      <c r="UBV49" s="525"/>
      <c r="UBW49" s="525"/>
      <c r="UBX49" s="525"/>
      <c r="UBY49" s="525"/>
      <c r="UBZ49" s="525"/>
      <c r="UCA49" s="525"/>
      <c r="UCB49" s="525"/>
      <c r="UCC49" s="525"/>
      <c r="UCD49" s="525"/>
      <c r="UCE49" s="525"/>
      <c r="UCF49" s="525"/>
      <c r="UCG49" s="525"/>
      <c r="UCH49" s="525"/>
      <c r="UCI49" s="525"/>
      <c r="UCJ49" s="525"/>
      <c r="UCK49" s="525"/>
      <c r="UCL49" s="525"/>
      <c r="UCM49" s="525"/>
      <c r="UCN49" s="525"/>
      <c r="UCO49" s="525"/>
      <c r="UCP49" s="525"/>
      <c r="UCQ49" s="525"/>
      <c r="UCR49" s="525"/>
      <c r="UCS49" s="525"/>
      <c r="UCT49" s="525"/>
      <c r="UCU49" s="525"/>
      <c r="UCV49" s="525"/>
      <c r="UCW49" s="525"/>
      <c r="UCX49" s="525"/>
      <c r="UCY49" s="525"/>
      <c r="UCZ49" s="525"/>
      <c r="UDA49" s="525"/>
      <c r="UDB49" s="525"/>
      <c r="UDC49" s="525"/>
      <c r="UDD49" s="525"/>
      <c r="UDE49" s="525"/>
      <c r="UDF49" s="525"/>
      <c r="UDG49" s="525"/>
      <c r="UDH49" s="525"/>
      <c r="UDI49" s="525"/>
      <c r="UDJ49" s="525"/>
      <c r="UDK49" s="525"/>
      <c r="UDL49" s="525"/>
      <c r="UDM49" s="525"/>
      <c r="UDN49" s="525"/>
      <c r="UDO49" s="525"/>
      <c r="UDP49" s="525"/>
      <c r="UDQ49" s="525"/>
      <c r="UDR49" s="525"/>
      <c r="UDS49" s="525"/>
      <c r="UDT49" s="525"/>
      <c r="UDU49" s="525"/>
      <c r="UDV49" s="525"/>
      <c r="UDW49" s="525"/>
      <c r="UDX49" s="525"/>
      <c r="UDY49" s="525"/>
      <c r="UDZ49" s="525"/>
      <c r="UEA49" s="525"/>
      <c r="UEB49" s="525"/>
      <c r="UEC49" s="525"/>
      <c r="UED49" s="525"/>
      <c r="UEE49" s="525"/>
      <c r="UEF49" s="525"/>
      <c r="UEG49" s="525"/>
      <c r="UEH49" s="525"/>
      <c r="UEI49" s="525"/>
      <c r="UEJ49" s="525"/>
      <c r="UEK49" s="525"/>
      <c r="UEL49" s="525"/>
      <c r="UEM49" s="525"/>
      <c r="UEN49" s="525"/>
      <c r="UEO49" s="525"/>
      <c r="UEP49" s="525"/>
      <c r="UEQ49" s="525"/>
      <c r="UER49" s="525"/>
      <c r="UES49" s="525"/>
      <c r="UET49" s="525"/>
      <c r="UEU49" s="525"/>
      <c r="UEV49" s="525"/>
      <c r="UEW49" s="525"/>
      <c r="UEX49" s="525"/>
      <c r="UEY49" s="525"/>
      <c r="UEZ49" s="525"/>
      <c r="UFA49" s="525"/>
      <c r="UFB49" s="525"/>
      <c r="UFC49" s="525"/>
      <c r="UFD49" s="525"/>
      <c r="UFE49" s="525"/>
      <c r="UFF49" s="525"/>
      <c r="UFG49" s="525"/>
      <c r="UFH49" s="525"/>
      <c r="UFI49" s="525"/>
      <c r="UFJ49" s="525"/>
      <c r="UFK49" s="525"/>
      <c r="UFL49" s="525"/>
      <c r="UFM49" s="525"/>
      <c r="UFN49" s="525"/>
      <c r="UFO49" s="525"/>
      <c r="UFP49" s="525"/>
      <c r="UFQ49" s="525"/>
      <c r="UFR49" s="525"/>
      <c r="UFS49" s="525"/>
      <c r="UFT49" s="525"/>
      <c r="UFU49" s="525"/>
      <c r="UFV49" s="525"/>
      <c r="UFW49" s="525"/>
      <c r="UFX49" s="525"/>
      <c r="UFY49" s="525"/>
      <c r="UFZ49" s="525"/>
      <c r="UGA49" s="525"/>
      <c r="UGB49" s="525"/>
      <c r="UGC49" s="525"/>
      <c r="UGD49" s="525"/>
      <c r="UGE49" s="525"/>
      <c r="UGF49" s="525"/>
      <c r="UGG49" s="525"/>
      <c r="UGH49" s="525"/>
      <c r="UGI49" s="525"/>
      <c r="UGJ49" s="525"/>
      <c r="UGK49" s="525"/>
      <c r="UGL49" s="525"/>
      <c r="UGM49" s="525"/>
      <c r="UGN49" s="525"/>
      <c r="UGO49" s="525"/>
      <c r="UGP49" s="525"/>
      <c r="UGQ49" s="525"/>
      <c r="UGR49" s="525"/>
      <c r="UGS49" s="525"/>
      <c r="UGT49" s="525"/>
      <c r="UGU49" s="525"/>
      <c r="UGV49" s="525"/>
      <c r="UGW49" s="525"/>
      <c r="UGX49" s="525"/>
      <c r="UGY49" s="525"/>
      <c r="UGZ49" s="525"/>
      <c r="UHA49" s="525"/>
      <c r="UHB49" s="525"/>
      <c r="UHC49" s="525"/>
      <c r="UHD49" s="525"/>
      <c r="UHE49" s="525"/>
      <c r="UHF49" s="525"/>
      <c r="UHG49" s="525"/>
      <c r="UHH49" s="525"/>
      <c r="UHI49" s="525"/>
      <c r="UHJ49" s="525"/>
      <c r="UHK49" s="525"/>
      <c r="UHL49" s="525"/>
      <c r="UHM49" s="525"/>
      <c r="UHN49" s="525"/>
      <c r="UHO49" s="525"/>
      <c r="UHP49" s="525"/>
      <c r="UHQ49" s="525"/>
      <c r="UHR49" s="525"/>
      <c r="UHS49" s="525"/>
      <c r="UHT49" s="525"/>
      <c r="UHU49" s="525"/>
      <c r="UHV49" s="525"/>
      <c r="UHW49" s="525"/>
      <c r="UHX49" s="525"/>
      <c r="UHY49" s="525"/>
      <c r="UHZ49" s="525"/>
      <c r="UIA49" s="525"/>
      <c r="UIB49" s="525"/>
      <c r="UIC49" s="525"/>
      <c r="UID49" s="525"/>
      <c r="UIE49" s="525"/>
      <c r="UIF49" s="525"/>
      <c r="UIG49" s="525"/>
      <c r="UIH49" s="525"/>
      <c r="UII49" s="525"/>
      <c r="UIJ49" s="525"/>
      <c r="UIK49" s="525"/>
      <c r="UIL49" s="525"/>
      <c r="UIM49" s="525"/>
      <c r="UIN49" s="525"/>
      <c r="UIO49" s="525"/>
      <c r="UIP49" s="525"/>
      <c r="UIQ49" s="525"/>
      <c r="UIR49" s="525"/>
      <c r="UIS49" s="525"/>
      <c r="UIT49" s="525"/>
      <c r="UIU49" s="525"/>
      <c r="UIV49" s="525"/>
      <c r="UIW49" s="525"/>
      <c r="UIX49" s="525"/>
      <c r="UIY49" s="525"/>
      <c r="UIZ49" s="525"/>
      <c r="UJA49" s="525"/>
      <c r="UJB49" s="525"/>
      <c r="UJC49" s="525"/>
      <c r="UJD49" s="525"/>
      <c r="UJE49" s="525"/>
      <c r="UJF49" s="525"/>
      <c r="UJG49" s="525"/>
      <c r="UJH49" s="525"/>
      <c r="UJI49" s="525"/>
      <c r="UJJ49" s="525"/>
      <c r="UJK49" s="525"/>
      <c r="UJL49" s="525"/>
      <c r="UJM49" s="525"/>
      <c r="UJN49" s="525"/>
      <c r="UJO49" s="525"/>
      <c r="UJP49" s="525"/>
      <c r="UJQ49" s="525"/>
      <c r="UJR49" s="525"/>
      <c r="UJS49" s="525"/>
      <c r="UJT49" s="525"/>
      <c r="UJU49" s="525"/>
      <c r="UJV49" s="525"/>
      <c r="UJW49" s="525"/>
      <c r="UJX49" s="525"/>
      <c r="UJY49" s="525"/>
      <c r="UJZ49" s="525"/>
      <c r="UKA49" s="525"/>
      <c r="UKB49" s="525"/>
      <c r="UKC49" s="525"/>
      <c r="UKD49" s="525"/>
      <c r="UKE49" s="525"/>
      <c r="UKF49" s="525"/>
      <c r="UKG49" s="525"/>
      <c r="UKH49" s="525"/>
      <c r="UKI49" s="525"/>
      <c r="UKJ49" s="525"/>
      <c r="UKK49" s="525"/>
      <c r="UKL49" s="525"/>
      <c r="UKM49" s="525"/>
      <c r="UKN49" s="525"/>
      <c r="UKO49" s="525"/>
      <c r="UKP49" s="525"/>
      <c r="UKQ49" s="525"/>
      <c r="UKR49" s="525"/>
      <c r="UKS49" s="525"/>
      <c r="UKT49" s="525"/>
      <c r="UKU49" s="525"/>
      <c r="UKV49" s="525"/>
      <c r="UKW49" s="525"/>
      <c r="UKX49" s="525"/>
      <c r="UKY49" s="525"/>
      <c r="UKZ49" s="525"/>
      <c r="ULA49" s="525"/>
      <c r="ULB49" s="525"/>
      <c r="ULC49" s="525"/>
      <c r="ULD49" s="525"/>
      <c r="ULE49" s="525"/>
      <c r="ULF49" s="525"/>
      <c r="ULG49" s="525"/>
      <c r="ULH49" s="525"/>
      <c r="ULI49" s="525"/>
      <c r="ULJ49" s="525"/>
      <c r="ULK49" s="525"/>
      <c r="ULL49" s="525"/>
      <c r="ULM49" s="525"/>
      <c r="ULN49" s="525"/>
      <c r="ULO49" s="525"/>
      <c r="ULP49" s="525"/>
      <c r="ULQ49" s="525"/>
      <c r="ULR49" s="525"/>
      <c r="ULS49" s="525"/>
      <c r="ULT49" s="525"/>
      <c r="ULU49" s="525"/>
      <c r="ULV49" s="525"/>
      <c r="ULW49" s="525"/>
      <c r="ULX49" s="525"/>
      <c r="ULY49" s="525"/>
      <c r="ULZ49" s="525"/>
      <c r="UMA49" s="525"/>
      <c r="UMB49" s="525"/>
      <c r="UMC49" s="525"/>
      <c r="UMD49" s="525"/>
      <c r="UME49" s="525"/>
      <c r="UMF49" s="525"/>
      <c r="UMG49" s="525"/>
      <c r="UMH49" s="525"/>
      <c r="UMI49" s="525"/>
      <c r="UMJ49" s="525"/>
      <c r="UMK49" s="525"/>
      <c r="UML49" s="525"/>
      <c r="UMM49" s="525"/>
      <c r="UMN49" s="525"/>
      <c r="UMO49" s="525"/>
      <c r="UMP49" s="525"/>
      <c r="UMQ49" s="525"/>
      <c r="UMR49" s="525"/>
      <c r="UMS49" s="525"/>
      <c r="UMT49" s="525"/>
      <c r="UMU49" s="525"/>
      <c r="UMV49" s="525"/>
      <c r="UMW49" s="525"/>
      <c r="UMX49" s="525"/>
      <c r="UMY49" s="525"/>
      <c r="UMZ49" s="525"/>
      <c r="UNA49" s="525"/>
      <c r="UNB49" s="525"/>
      <c r="UNC49" s="525"/>
      <c r="UND49" s="525"/>
      <c r="UNE49" s="525"/>
      <c r="UNF49" s="525"/>
      <c r="UNG49" s="525"/>
      <c r="UNH49" s="525"/>
      <c r="UNI49" s="525"/>
      <c r="UNJ49" s="525"/>
      <c r="UNK49" s="525"/>
      <c r="UNL49" s="525"/>
      <c r="UNM49" s="525"/>
      <c r="UNN49" s="525"/>
      <c r="UNO49" s="525"/>
      <c r="UNP49" s="525"/>
      <c r="UNQ49" s="525"/>
      <c r="UNR49" s="525"/>
      <c r="UNS49" s="525"/>
      <c r="UNT49" s="525"/>
      <c r="UNU49" s="525"/>
      <c r="UNV49" s="525"/>
      <c r="UNW49" s="525"/>
      <c r="UNX49" s="525"/>
      <c r="UNY49" s="525"/>
      <c r="UNZ49" s="525"/>
      <c r="UOA49" s="525"/>
      <c r="UOB49" s="525"/>
      <c r="UOC49" s="525"/>
      <c r="UOD49" s="525"/>
      <c r="UOE49" s="525"/>
      <c r="UOF49" s="525"/>
      <c r="UOG49" s="525"/>
      <c r="UOH49" s="525"/>
      <c r="UOI49" s="525"/>
      <c r="UOJ49" s="525"/>
      <c r="UOK49" s="525"/>
      <c r="UOL49" s="525"/>
      <c r="UOM49" s="525"/>
      <c r="UON49" s="525"/>
      <c r="UOO49" s="525"/>
      <c r="UOP49" s="525"/>
      <c r="UOQ49" s="525"/>
      <c r="UOR49" s="525"/>
      <c r="UOS49" s="525"/>
      <c r="UOT49" s="525"/>
      <c r="UOU49" s="525"/>
      <c r="UOV49" s="525"/>
      <c r="UOW49" s="525"/>
      <c r="UOX49" s="525"/>
      <c r="UOY49" s="525"/>
      <c r="UOZ49" s="525"/>
      <c r="UPA49" s="525"/>
      <c r="UPB49" s="525"/>
      <c r="UPC49" s="525"/>
      <c r="UPD49" s="525"/>
      <c r="UPE49" s="525"/>
      <c r="UPF49" s="525"/>
      <c r="UPG49" s="525"/>
      <c r="UPH49" s="525"/>
      <c r="UPI49" s="525"/>
      <c r="UPJ49" s="525"/>
      <c r="UPK49" s="525"/>
      <c r="UPL49" s="525"/>
      <c r="UPM49" s="525"/>
      <c r="UPN49" s="525"/>
      <c r="UPO49" s="525"/>
      <c r="UPP49" s="525"/>
      <c r="UPQ49" s="525"/>
      <c r="UPR49" s="525"/>
      <c r="UPS49" s="525"/>
      <c r="UPT49" s="525"/>
      <c r="UPU49" s="525"/>
      <c r="UPV49" s="525"/>
      <c r="UPW49" s="525"/>
      <c r="UPX49" s="525"/>
      <c r="UPY49" s="525"/>
      <c r="UPZ49" s="525"/>
      <c r="UQA49" s="525"/>
      <c r="UQB49" s="525"/>
      <c r="UQC49" s="525"/>
      <c r="UQD49" s="525"/>
      <c r="UQE49" s="525"/>
      <c r="UQF49" s="525"/>
      <c r="UQG49" s="525"/>
      <c r="UQH49" s="525"/>
      <c r="UQI49" s="525"/>
      <c r="UQJ49" s="525"/>
      <c r="UQK49" s="525"/>
      <c r="UQL49" s="525"/>
      <c r="UQM49" s="525"/>
      <c r="UQN49" s="525"/>
      <c r="UQO49" s="525"/>
      <c r="UQP49" s="525"/>
      <c r="UQQ49" s="525"/>
      <c r="UQR49" s="525"/>
      <c r="UQS49" s="525"/>
      <c r="UQT49" s="525"/>
      <c r="UQU49" s="525"/>
      <c r="UQV49" s="525"/>
      <c r="UQW49" s="525"/>
      <c r="UQX49" s="525"/>
      <c r="UQY49" s="525"/>
      <c r="UQZ49" s="525"/>
      <c r="URA49" s="525"/>
      <c r="URB49" s="525"/>
      <c r="URC49" s="525"/>
      <c r="URD49" s="525"/>
      <c r="URE49" s="525"/>
      <c r="URF49" s="525"/>
      <c r="URG49" s="525"/>
      <c r="URH49" s="525"/>
      <c r="URI49" s="525"/>
      <c r="URJ49" s="525"/>
      <c r="URK49" s="525"/>
      <c r="URL49" s="525"/>
      <c r="URM49" s="525"/>
      <c r="URN49" s="525"/>
      <c r="URO49" s="525"/>
      <c r="URP49" s="525"/>
      <c r="URQ49" s="525"/>
      <c r="URR49" s="525"/>
      <c r="URS49" s="525"/>
      <c r="URT49" s="525"/>
      <c r="URU49" s="525"/>
      <c r="URV49" s="525"/>
      <c r="URW49" s="525"/>
      <c r="URX49" s="525"/>
      <c r="URY49" s="525"/>
      <c r="URZ49" s="525"/>
      <c r="USA49" s="525"/>
      <c r="USB49" s="525"/>
      <c r="USC49" s="525"/>
      <c r="USD49" s="525"/>
      <c r="USE49" s="525"/>
      <c r="USF49" s="525"/>
      <c r="USG49" s="525"/>
      <c r="USH49" s="525"/>
      <c r="USI49" s="525"/>
      <c r="USJ49" s="525"/>
      <c r="USK49" s="525"/>
      <c r="USL49" s="525"/>
      <c r="USM49" s="525"/>
      <c r="USN49" s="525"/>
      <c r="USO49" s="525"/>
      <c r="USP49" s="525"/>
      <c r="USQ49" s="525"/>
      <c r="USR49" s="525"/>
      <c r="USS49" s="525"/>
      <c r="UST49" s="525"/>
      <c r="USU49" s="525"/>
      <c r="USV49" s="525"/>
      <c r="USW49" s="525"/>
      <c r="USX49" s="525"/>
      <c r="USY49" s="525"/>
      <c r="USZ49" s="525"/>
      <c r="UTA49" s="525"/>
      <c r="UTB49" s="525"/>
      <c r="UTC49" s="525"/>
      <c r="UTD49" s="525"/>
      <c r="UTE49" s="525"/>
      <c r="UTF49" s="525"/>
      <c r="UTG49" s="525"/>
      <c r="UTH49" s="525"/>
      <c r="UTI49" s="525"/>
      <c r="UTJ49" s="525"/>
      <c r="UTK49" s="525"/>
      <c r="UTL49" s="525"/>
      <c r="UTM49" s="525"/>
      <c r="UTN49" s="525"/>
      <c r="UTO49" s="525"/>
      <c r="UTP49" s="525"/>
      <c r="UTQ49" s="525"/>
      <c r="UTR49" s="525"/>
      <c r="UTS49" s="525"/>
      <c r="UTT49" s="525"/>
      <c r="UTU49" s="525"/>
      <c r="UTV49" s="525"/>
      <c r="UTW49" s="525"/>
      <c r="UTX49" s="525"/>
      <c r="UTY49" s="525"/>
      <c r="UTZ49" s="525"/>
      <c r="UUA49" s="525"/>
      <c r="UUB49" s="525"/>
      <c r="UUC49" s="525"/>
      <c r="UUD49" s="525"/>
      <c r="UUE49" s="525"/>
      <c r="UUF49" s="525"/>
      <c r="UUG49" s="525"/>
      <c r="UUH49" s="525"/>
      <c r="UUI49" s="525"/>
      <c r="UUJ49" s="525"/>
      <c r="UUK49" s="525"/>
      <c r="UUL49" s="525"/>
      <c r="UUM49" s="525"/>
      <c r="UUN49" s="525"/>
      <c r="UUO49" s="525"/>
      <c r="UUP49" s="525"/>
      <c r="UUQ49" s="525"/>
      <c r="UUR49" s="525"/>
      <c r="UUS49" s="525"/>
      <c r="UUT49" s="525"/>
      <c r="UUU49" s="525"/>
      <c r="UUV49" s="525"/>
      <c r="UUW49" s="525"/>
      <c r="UUX49" s="525"/>
      <c r="UUY49" s="525"/>
      <c r="UUZ49" s="525"/>
      <c r="UVA49" s="525"/>
      <c r="UVB49" s="525"/>
      <c r="UVC49" s="525"/>
      <c r="UVD49" s="525"/>
      <c r="UVE49" s="525"/>
      <c r="UVF49" s="525"/>
      <c r="UVG49" s="525"/>
      <c r="UVH49" s="525"/>
      <c r="UVI49" s="525"/>
      <c r="UVJ49" s="525"/>
      <c r="UVK49" s="525"/>
      <c r="UVL49" s="525"/>
      <c r="UVM49" s="525"/>
      <c r="UVN49" s="525"/>
      <c r="UVO49" s="525"/>
      <c r="UVP49" s="525"/>
      <c r="UVQ49" s="525"/>
      <c r="UVR49" s="525"/>
      <c r="UVS49" s="525"/>
      <c r="UVT49" s="525"/>
      <c r="UVU49" s="525"/>
      <c r="UVV49" s="525"/>
      <c r="UVW49" s="525"/>
      <c r="UVX49" s="525"/>
      <c r="UVY49" s="525"/>
      <c r="UVZ49" s="525"/>
      <c r="UWA49" s="525"/>
      <c r="UWB49" s="525"/>
      <c r="UWC49" s="525"/>
      <c r="UWD49" s="525"/>
      <c r="UWE49" s="525"/>
      <c r="UWF49" s="525"/>
      <c r="UWG49" s="525"/>
      <c r="UWH49" s="525"/>
      <c r="UWI49" s="525"/>
      <c r="UWJ49" s="525"/>
      <c r="UWK49" s="525"/>
      <c r="UWL49" s="525"/>
      <c r="UWM49" s="525"/>
      <c r="UWN49" s="525"/>
      <c r="UWO49" s="525"/>
      <c r="UWP49" s="525"/>
      <c r="UWQ49" s="525"/>
      <c r="UWR49" s="525"/>
      <c r="UWS49" s="525"/>
      <c r="UWT49" s="525"/>
      <c r="UWU49" s="525"/>
      <c r="UWV49" s="525"/>
      <c r="UWW49" s="525"/>
      <c r="UWX49" s="525"/>
      <c r="UWY49" s="525"/>
      <c r="UWZ49" s="525"/>
      <c r="UXA49" s="525"/>
      <c r="UXB49" s="525"/>
      <c r="UXC49" s="525"/>
      <c r="UXD49" s="525"/>
      <c r="UXE49" s="525"/>
      <c r="UXF49" s="525"/>
      <c r="UXG49" s="525"/>
      <c r="UXH49" s="525"/>
      <c r="UXI49" s="525"/>
      <c r="UXJ49" s="525"/>
      <c r="UXK49" s="525"/>
      <c r="UXL49" s="525"/>
      <c r="UXM49" s="525"/>
      <c r="UXN49" s="525"/>
      <c r="UXO49" s="525"/>
      <c r="UXP49" s="525"/>
      <c r="UXQ49" s="525"/>
      <c r="UXR49" s="525"/>
      <c r="UXS49" s="525"/>
      <c r="UXT49" s="525"/>
      <c r="UXU49" s="525"/>
      <c r="UXV49" s="525"/>
      <c r="UXW49" s="525"/>
      <c r="UXX49" s="525"/>
      <c r="UXY49" s="525"/>
      <c r="UXZ49" s="525"/>
      <c r="UYA49" s="525"/>
      <c r="UYB49" s="525"/>
      <c r="UYC49" s="525"/>
      <c r="UYD49" s="525"/>
      <c r="UYE49" s="525"/>
      <c r="UYF49" s="525"/>
      <c r="UYG49" s="525"/>
      <c r="UYH49" s="525"/>
      <c r="UYI49" s="525"/>
      <c r="UYJ49" s="525"/>
      <c r="UYK49" s="525"/>
      <c r="UYL49" s="525"/>
      <c r="UYM49" s="525"/>
      <c r="UYN49" s="525"/>
      <c r="UYO49" s="525"/>
      <c r="UYP49" s="525"/>
      <c r="UYQ49" s="525"/>
      <c r="UYR49" s="525"/>
      <c r="UYS49" s="525"/>
      <c r="UYT49" s="525"/>
      <c r="UYU49" s="525"/>
      <c r="UYV49" s="525"/>
      <c r="UYW49" s="525"/>
      <c r="UYX49" s="525"/>
      <c r="UYY49" s="525"/>
      <c r="UYZ49" s="525"/>
      <c r="UZA49" s="525"/>
      <c r="UZB49" s="525"/>
      <c r="UZC49" s="525"/>
      <c r="UZD49" s="525"/>
      <c r="UZE49" s="525"/>
      <c r="UZF49" s="525"/>
      <c r="UZG49" s="525"/>
      <c r="UZH49" s="525"/>
      <c r="UZI49" s="525"/>
      <c r="UZJ49" s="525"/>
      <c r="UZK49" s="525"/>
      <c r="UZL49" s="525"/>
      <c r="UZM49" s="525"/>
      <c r="UZN49" s="525"/>
      <c r="UZO49" s="525"/>
      <c r="UZP49" s="525"/>
      <c r="UZQ49" s="525"/>
      <c r="UZR49" s="525"/>
      <c r="UZS49" s="525"/>
      <c r="UZT49" s="525"/>
      <c r="UZU49" s="525"/>
      <c r="UZV49" s="525"/>
      <c r="UZW49" s="525"/>
      <c r="UZX49" s="525"/>
      <c r="UZY49" s="525"/>
      <c r="UZZ49" s="525"/>
      <c r="VAA49" s="525"/>
      <c r="VAB49" s="525"/>
      <c r="VAC49" s="525"/>
      <c r="VAD49" s="525"/>
      <c r="VAE49" s="525"/>
      <c r="VAF49" s="525"/>
      <c r="VAG49" s="525"/>
      <c r="VAH49" s="525"/>
      <c r="VAI49" s="525"/>
      <c r="VAJ49" s="525"/>
      <c r="VAK49" s="525"/>
      <c r="VAL49" s="525"/>
      <c r="VAM49" s="525"/>
      <c r="VAN49" s="525"/>
      <c r="VAO49" s="525"/>
      <c r="VAP49" s="525"/>
      <c r="VAQ49" s="525"/>
      <c r="VAR49" s="525"/>
      <c r="VAS49" s="525"/>
      <c r="VAT49" s="525"/>
      <c r="VAU49" s="525"/>
      <c r="VAV49" s="525"/>
      <c r="VAW49" s="525"/>
      <c r="VAX49" s="525"/>
      <c r="VAY49" s="525"/>
      <c r="VAZ49" s="525"/>
      <c r="VBA49" s="525"/>
      <c r="VBB49" s="525"/>
      <c r="VBC49" s="525"/>
      <c r="VBD49" s="525"/>
      <c r="VBE49" s="525"/>
      <c r="VBF49" s="525"/>
      <c r="VBG49" s="525"/>
      <c r="VBH49" s="525"/>
      <c r="VBI49" s="525"/>
      <c r="VBJ49" s="525"/>
      <c r="VBK49" s="525"/>
      <c r="VBL49" s="525"/>
      <c r="VBM49" s="525"/>
      <c r="VBN49" s="525"/>
      <c r="VBO49" s="525"/>
      <c r="VBP49" s="525"/>
      <c r="VBQ49" s="525"/>
      <c r="VBR49" s="525"/>
      <c r="VBS49" s="525"/>
      <c r="VBT49" s="525"/>
      <c r="VBU49" s="525"/>
      <c r="VBV49" s="525"/>
      <c r="VBW49" s="525"/>
      <c r="VBX49" s="525"/>
      <c r="VBY49" s="525"/>
      <c r="VBZ49" s="525"/>
      <c r="VCA49" s="525"/>
      <c r="VCB49" s="525"/>
      <c r="VCC49" s="525"/>
      <c r="VCD49" s="525"/>
      <c r="VCE49" s="525"/>
      <c r="VCF49" s="525"/>
      <c r="VCG49" s="525"/>
      <c r="VCH49" s="525"/>
      <c r="VCI49" s="525"/>
      <c r="VCJ49" s="525"/>
      <c r="VCK49" s="525"/>
      <c r="VCL49" s="525"/>
      <c r="VCM49" s="525"/>
      <c r="VCN49" s="525"/>
      <c r="VCO49" s="525"/>
      <c r="VCP49" s="525"/>
      <c r="VCQ49" s="525"/>
      <c r="VCR49" s="525"/>
      <c r="VCS49" s="525"/>
      <c r="VCT49" s="525"/>
      <c r="VCU49" s="525"/>
      <c r="VCV49" s="525"/>
      <c r="VCW49" s="525"/>
      <c r="VCX49" s="525"/>
      <c r="VCY49" s="525"/>
      <c r="VCZ49" s="525"/>
      <c r="VDA49" s="525"/>
      <c r="VDB49" s="525"/>
      <c r="VDC49" s="525"/>
      <c r="VDD49" s="525"/>
      <c r="VDE49" s="525"/>
      <c r="VDF49" s="525"/>
      <c r="VDG49" s="525"/>
      <c r="VDH49" s="525"/>
      <c r="VDI49" s="525"/>
      <c r="VDJ49" s="525"/>
      <c r="VDK49" s="525"/>
      <c r="VDL49" s="525"/>
      <c r="VDM49" s="525"/>
      <c r="VDN49" s="525"/>
      <c r="VDO49" s="525"/>
      <c r="VDP49" s="525"/>
      <c r="VDQ49" s="525"/>
      <c r="VDR49" s="525"/>
      <c r="VDS49" s="525"/>
      <c r="VDT49" s="525"/>
      <c r="VDU49" s="525"/>
      <c r="VDV49" s="525"/>
      <c r="VDW49" s="525"/>
      <c r="VDX49" s="525"/>
      <c r="VDY49" s="525"/>
      <c r="VDZ49" s="525"/>
      <c r="VEA49" s="525"/>
      <c r="VEB49" s="525"/>
      <c r="VEC49" s="525"/>
      <c r="VED49" s="525"/>
      <c r="VEE49" s="525"/>
      <c r="VEF49" s="525"/>
      <c r="VEG49" s="525"/>
      <c r="VEH49" s="525"/>
      <c r="VEI49" s="525"/>
      <c r="VEJ49" s="525"/>
      <c r="VEK49" s="525"/>
      <c r="VEL49" s="525"/>
      <c r="VEM49" s="525"/>
      <c r="VEN49" s="525"/>
      <c r="VEO49" s="525"/>
      <c r="VEP49" s="525"/>
      <c r="VEQ49" s="525"/>
      <c r="VER49" s="525"/>
      <c r="VES49" s="525"/>
      <c r="VET49" s="525"/>
      <c r="VEU49" s="525"/>
      <c r="VEV49" s="525"/>
      <c r="VEW49" s="525"/>
      <c r="VEX49" s="525"/>
      <c r="VEY49" s="525"/>
      <c r="VEZ49" s="525"/>
      <c r="VFA49" s="525"/>
      <c r="VFB49" s="525"/>
      <c r="VFC49" s="525"/>
      <c r="VFD49" s="525"/>
      <c r="VFE49" s="525"/>
      <c r="VFF49" s="525"/>
      <c r="VFG49" s="525"/>
      <c r="VFH49" s="525"/>
      <c r="VFI49" s="525"/>
      <c r="VFJ49" s="525"/>
      <c r="VFK49" s="525"/>
      <c r="VFL49" s="525"/>
      <c r="VFM49" s="525"/>
      <c r="VFN49" s="525"/>
      <c r="VFO49" s="525"/>
      <c r="VFP49" s="525"/>
      <c r="VFQ49" s="525"/>
      <c r="VFR49" s="525"/>
      <c r="VFS49" s="525"/>
      <c r="VFT49" s="525"/>
      <c r="VFU49" s="525"/>
      <c r="VFV49" s="525"/>
      <c r="VFW49" s="525"/>
      <c r="VFX49" s="525"/>
      <c r="VFY49" s="525"/>
      <c r="VFZ49" s="525"/>
      <c r="VGA49" s="525"/>
      <c r="VGB49" s="525"/>
      <c r="VGC49" s="525"/>
      <c r="VGD49" s="525"/>
      <c r="VGE49" s="525"/>
      <c r="VGF49" s="525"/>
      <c r="VGG49" s="525"/>
      <c r="VGH49" s="525"/>
      <c r="VGI49" s="525"/>
      <c r="VGJ49" s="525"/>
      <c r="VGK49" s="525"/>
      <c r="VGL49" s="525"/>
      <c r="VGM49" s="525"/>
      <c r="VGN49" s="525"/>
      <c r="VGO49" s="525"/>
      <c r="VGP49" s="525"/>
      <c r="VGQ49" s="525"/>
      <c r="VGR49" s="525"/>
      <c r="VGS49" s="525"/>
      <c r="VGT49" s="525"/>
      <c r="VGU49" s="525"/>
      <c r="VGV49" s="525"/>
      <c r="VGW49" s="525"/>
      <c r="VGX49" s="525"/>
      <c r="VGY49" s="525"/>
      <c r="VGZ49" s="525"/>
      <c r="VHA49" s="525"/>
      <c r="VHB49" s="525"/>
      <c r="VHC49" s="525"/>
      <c r="VHD49" s="525"/>
      <c r="VHE49" s="525"/>
      <c r="VHF49" s="525"/>
      <c r="VHG49" s="525"/>
      <c r="VHH49" s="525"/>
      <c r="VHI49" s="525"/>
      <c r="VHJ49" s="525"/>
      <c r="VHK49" s="525"/>
      <c r="VHL49" s="525"/>
      <c r="VHM49" s="525"/>
      <c r="VHN49" s="525"/>
      <c r="VHO49" s="525"/>
      <c r="VHP49" s="525"/>
      <c r="VHQ49" s="525"/>
      <c r="VHR49" s="525"/>
      <c r="VHS49" s="525"/>
      <c r="VHT49" s="525"/>
      <c r="VHU49" s="525"/>
      <c r="VHV49" s="525"/>
      <c r="VHW49" s="525"/>
      <c r="VHX49" s="525"/>
      <c r="VHY49" s="525"/>
      <c r="VHZ49" s="525"/>
      <c r="VIA49" s="525"/>
      <c r="VIB49" s="525"/>
      <c r="VIC49" s="525"/>
      <c r="VID49" s="525"/>
      <c r="VIE49" s="525"/>
      <c r="VIF49" s="525"/>
      <c r="VIG49" s="525"/>
      <c r="VIH49" s="525"/>
      <c r="VII49" s="525"/>
      <c r="VIJ49" s="525"/>
      <c r="VIK49" s="525"/>
      <c r="VIL49" s="525"/>
      <c r="VIM49" s="525"/>
      <c r="VIN49" s="525"/>
      <c r="VIO49" s="525"/>
      <c r="VIP49" s="525"/>
      <c r="VIQ49" s="525"/>
      <c r="VIR49" s="525"/>
      <c r="VIS49" s="525"/>
      <c r="VIT49" s="525"/>
      <c r="VIU49" s="525"/>
      <c r="VIV49" s="525"/>
      <c r="VIW49" s="525"/>
      <c r="VIX49" s="525"/>
      <c r="VIY49" s="525"/>
      <c r="VIZ49" s="525"/>
      <c r="VJA49" s="525"/>
      <c r="VJB49" s="525"/>
      <c r="VJC49" s="525"/>
      <c r="VJD49" s="525"/>
      <c r="VJE49" s="525"/>
      <c r="VJF49" s="525"/>
      <c r="VJG49" s="525"/>
      <c r="VJH49" s="525"/>
      <c r="VJI49" s="525"/>
      <c r="VJJ49" s="525"/>
      <c r="VJK49" s="525"/>
      <c r="VJL49" s="525"/>
      <c r="VJM49" s="525"/>
      <c r="VJN49" s="525"/>
      <c r="VJO49" s="525"/>
      <c r="VJP49" s="525"/>
      <c r="VJQ49" s="525"/>
      <c r="VJR49" s="525"/>
      <c r="VJS49" s="525"/>
      <c r="VJT49" s="525"/>
      <c r="VJU49" s="525"/>
      <c r="VJV49" s="525"/>
      <c r="VJW49" s="525"/>
      <c r="VJX49" s="525"/>
      <c r="VJY49" s="525"/>
      <c r="VJZ49" s="525"/>
      <c r="VKA49" s="525"/>
      <c r="VKB49" s="525"/>
      <c r="VKC49" s="525"/>
      <c r="VKD49" s="525"/>
      <c r="VKE49" s="525"/>
      <c r="VKF49" s="525"/>
      <c r="VKG49" s="525"/>
      <c r="VKH49" s="525"/>
      <c r="VKI49" s="525"/>
      <c r="VKJ49" s="525"/>
      <c r="VKK49" s="525"/>
      <c r="VKL49" s="525"/>
      <c r="VKM49" s="525"/>
      <c r="VKN49" s="525"/>
      <c r="VKO49" s="525"/>
      <c r="VKP49" s="525"/>
      <c r="VKQ49" s="525"/>
      <c r="VKR49" s="525"/>
      <c r="VKS49" s="525"/>
      <c r="VKT49" s="525"/>
      <c r="VKU49" s="525"/>
      <c r="VKV49" s="525"/>
      <c r="VKW49" s="525"/>
      <c r="VKX49" s="525"/>
      <c r="VKY49" s="525"/>
      <c r="VKZ49" s="525"/>
      <c r="VLA49" s="525"/>
      <c r="VLB49" s="525"/>
      <c r="VLC49" s="525"/>
      <c r="VLD49" s="525"/>
      <c r="VLE49" s="525"/>
      <c r="VLF49" s="525"/>
      <c r="VLG49" s="525"/>
      <c r="VLH49" s="525"/>
      <c r="VLI49" s="525"/>
      <c r="VLJ49" s="525"/>
      <c r="VLK49" s="525"/>
      <c r="VLL49" s="525"/>
      <c r="VLM49" s="525"/>
      <c r="VLN49" s="525"/>
      <c r="VLO49" s="525"/>
      <c r="VLP49" s="525"/>
      <c r="VLQ49" s="525"/>
      <c r="VLR49" s="525"/>
      <c r="VLS49" s="525"/>
      <c r="VLT49" s="525"/>
      <c r="VLU49" s="525"/>
      <c r="VLV49" s="525"/>
      <c r="VLW49" s="525"/>
      <c r="VLX49" s="525"/>
      <c r="VLY49" s="525"/>
      <c r="VLZ49" s="525"/>
      <c r="VMA49" s="525"/>
      <c r="VMB49" s="525"/>
      <c r="VMC49" s="525"/>
      <c r="VMD49" s="525"/>
      <c r="VME49" s="525"/>
      <c r="VMF49" s="525"/>
      <c r="VMG49" s="525"/>
      <c r="VMH49" s="525"/>
      <c r="VMI49" s="525"/>
      <c r="VMJ49" s="525"/>
      <c r="VMK49" s="525"/>
      <c r="VML49" s="525"/>
      <c r="VMM49" s="525"/>
      <c r="VMN49" s="525"/>
      <c r="VMO49" s="525"/>
      <c r="VMP49" s="525"/>
      <c r="VMQ49" s="525"/>
      <c r="VMR49" s="525"/>
      <c r="VMS49" s="525"/>
      <c r="VMT49" s="525"/>
      <c r="VMU49" s="525"/>
      <c r="VMV49" s="525"/>
      <c r="VMW49" s="525"/>
      <c r="VMX49" s="525"/>
      <c r="VMY49" s="525"/>
      <c r="VMZ49" s="525"/>
      <c r="VNA49" s="525"/>
      <c r="VNB49" s="525"/>
      <c r="VNC49" s="525"/>
      <c r="VND49" s="525"/>
      <c r="VNE49" s="525"/>
      <c r="VNF49" s="525"/>
      <c r="VNG49" s="525"/>
      <c r="VNH49" s="525"/>
      <c r="VNI49" s="525"/>
      <c r="VNJ49" s="525"/>
      <c r="VNK49" s="525"/>
      <c r="VNL49" s="525"/>
      <c r="VNM49" s="525"/>
      <c r="VNN49" s="525"/>
      <c r="VNO49" s="525"/>
      <c r="VNP49" s="525"/>
      <c r="VNQ49" s="525"/>
      <c r="VNR49" s="525"/>
      <c r="VNS49" s="525"/>
      <c r="VNT49" s="525"/>
      <c r="VNU49" s="525"/>
      <c r="VNV49" s="525"/>
      <c r="VNW49" s="525"/>
      <c r="VNX49" s="525"/>
      <c r="VNY49" s="525"/>
      <c r="VNZ49" s="525"/>
      <c r="VOA49" s="525"/>
      <c r="VOB49" s="525"/>
      <c r="VOC49" s="525"/>
      <c r="VOD49" s="525"/>
      <c r="VOE49" s="525"/>
      <c r="VOF49" s="525"/>
      <c r="VOG49" s="525"/>
      <c r="VOH49" s="525"/>
      <c r="VOI49" s="525"/>
      <c r="VOJ49" s="525"/>
      <c r="VOK49" s="525"/>
      <c r="VOL49" s="525"/>
      <c r="VOM49" s="525"/>
      <c r="VON49" s="525"/>
      <c r="VOO49" s="525"/>
      <c r="VOP49" s="525"/>
      <c r="VOQ49" s="525"/>
      <c r="VOR49" s="525"/>
      <c r="VOS49" s="525"/>
      <c r="VOT49" s="525"/>
      <c r="VOU49" s="525"/>
      <c r="VOV49" s="525"/>
      <c r="VOW49" s="525"/>
      <c r="VOX49" s="525"/>
      <c r="VOY49" s="525"/>
      <c r="VOZ49" s="525"/>
      <c r="VPA49" s="525"/>
      <c r="VPB49" s="525"/>
      <c r="VPC49" s="525"/>
      <c r="VPD49" s="525"/>
      <c r="VPE49" s="525"/>
      <c r="VPF49" s="525"/>
      <c r="VPG49" s="525"/>
      <c r="VPH49" s="525"/>
      <c r="VPI49" s="525"/>
      <c r="VPJ49" s="525"/>
      <c r="VPK49" s="525"/>
      <c r="VPL49" s="525"/>
      <c r="VPM49" s="525"/>
      <c r="VPN49" s="525"/>
      <c r="VPO49" s="525"/>
      <c r="VPP49" s="525"/>
      <c r="VPQ49" s="525"/>
      <c r="VPR49" s="525"/>
      <c r="VPS49" s="525"/>
      <c r="VPT49" s="525"/>
      <c r="VPU49" s="525"/>
      <c r="VPV49" s="525"/>
      <c r="VPW49" s="525"/>
      <c r="VPX49" s="525"/>
      <c r="VPY49" s="525"/>
      <c r="VPZ49" s="525"/>
      <c r="VQA49" s="525"/>
      <c r="VQB49" s="525"/>
      <c r="VQC49" s="525"/>
      <c r="VQD49" s="525"/>
      <c r="VQE49" s="525"/>
      <c r="VQF49" s="525"/>
      <c r="VQG49" s="525"/>
      <c r="VQH49" s="525"/>
      <c r="VQI49" s="525"/>
      <c r="VQJ49" s="525"/>
      <c r="VQK49" s="525"/>
      <c r="VQL49" s="525"/>
      <c r="VQM49" s="525"/>
      <c r="VQN49" s="525"/>
      <c r="VQO49" s="525"/>
      <c r="VQP49" s="525"/>
      <c r="VQQ49" s="525"/>
      <c r="VQR49" s="525"/>
      <c r="VQS49" s="525"/>
      <c r="VQT49" s="525"/>
      <c r="VQU49" s="525"/>
      <c r="VQV49" s="525"/>
      <c r="VQW49" s="525"/>
      <c r="VQX49" s="525"/>
      <c r="VQY49" s="525"/>
      <c r="VQZ49" s="525"/>
      <c r="VRA49" s="525"/>
      <c r="VRB49" s="525"/>
      <c r="VRC49" s="525"/>
      <c r="VRD49" s="525"/>
      <c r="VRE49" s="525"/>
      <c r="VRF49" s="525"/>
      <c r="VRG49" s="525"/>
      <c r="VRH49" s="525"/>
      <c r="VRI49" s="525"/>
      <c r="VRJ49" s="525"/>
      <c r="VRK49" s="525"/>
      <c r="VRL49" s="525"/>
      <c r="VRM49" s="525"/>
      <c r="VRN49" s="525"/>
      <c r="VRO49" s="525"/>
      <c r="VRP49" s="525"/>
      <c r="VRQ49" s="525"/>
      <c r="VRR49" s="525"/>
      <c r="VRS49" s="525"/>
      <c r="VRT49" s="525"/>
      <c r="VRU49" s="525"/>
      <c r="VRV49" s="525"/>
      <c r="VRW49" s="525"/>
      <c r="VRX49" s="525"/>
      <c r="VRY49" s="525"/>
      <c r="VRZ49" s="525"/>
      <c r="VSA49" s="525"/>
      <c r="VSB49" s="525"/>
      <c r="VSC49" s="525"/>
      <c r="VSD49" s="525"/>
      <c r="VSE49" s="525"/>
      <c r="VSF49" s="525"/>
      <c r="VSG49" s="525"/>
      <c r="VSH49" s="525"/>
      <c r="VSI49" s="525"/>
      <c r="VSJ49" s="525"/>
      <c r="VSK49" s="525"/>
      <c r="VSL49" s="525"/>
      <c r="VSM49" s="525"/>
      <c r="VSN49" s="525"/>
      <c r="VSO49" s="525"/>
      <c r="VSP49" s="525"/>
      <c r="VSQ49" s="525"/>
      <c r="VSR49" s="525"/>
      <c r="VSS49" s="525"/>
      <c r="VST49" s="525"/>
      <c r="VSU49" s="525"/>
      <c r="VSV49" s="525"/>
      <c r="VSW49" s="525"/>
      <c r="VSX49" s="525"/>
      <c r="VSY49" s="525"/>
      <c r="VSZ49" s="525"/>
      <c r="VTA49" s="525"/>
      <c r="VTB49" s="525"/>
      <c r="VTC49" s="525"/>
      <c r="VTD49" s="525"/>
      <c r="VTE49" s="525"/>
      <c r="VTF49" s="525"/>
      <c r="VTG49" s="525"/>
      <c r="VTH49" s="525"/>
      <c r="VTI49" s="525"/>
      <c r="VTJ49" s="525"/>
      <c r="VTK49" s="525"/>
      <c r="VTL49" s="525"/>
      <c r="VTM49" s="525"/>
      <c r="VTN49" s="525"/>
      <c r="VTO49" s="525"/>
      <c r="VTP49" s="525"/>
      <c r="VTQ49" s="525"/>
      <c r="VTR49" s="525"/>
      <c r="VTS49" s="525"/>
      <c r="VTT49" s="525"/>
      <c r="VTU49" s="525"/>
      <c r="VTV49" s="525"/>
      <c r="VTW49" s="525"/>
      <c r="VTX49" s="525"/>
      <c r="VTY49" s="525"/>
      <c r="VTZ49" s="525"/>
      <c r="VUA49" s="525"/>
      <c r="VUB49" s="525"/>
      <c r="VUC49" s="525"/>
      <c r="VUD49" s="525"/>
      <c r="VUE49" s="525"/>
      <c r="VUF49" s="525"/>
      <c r="VUG49" s="525"/>
      <c r="VUH49" s="525"/>
      <c r="VUI49" s="525"/>
      <c r="VUJ49" s="525"/>
      <c r="VUK49" s="525"/>
      <c r="VUL49" s="525"/>
      <c r="VUM49" s="525"/>
      <c r="VUN49" s="525"/>
      <c r="VUO49" s="525"/>
      <c r="VUP49" s="525"/>
      <c r="VUQ49" s="525"/>
      <c r="VUR49" s="525"/>
      <c r="VUS49" s="525"/>
      <c r="VUT49" s="525"/>
      <c r="VUU49" s="525"/>
      <c r="VUV49" s="525"/>
      <c r="VUW49" s="525"/>
      <c r="VUX49" s="525"/>
      <c r="VUY49" s="525"/>
      <c r="VUZ49" s="525"/>
      <c r="VVA49" s="525"/>
      <c r="VVB49" s="525"/>
      <c r="VVC49" s="525"/>
      <c r="VVD49" s="525"/>
      <c r="VVE49" s="525"/>
      <c r="VVF49" s="525"/>
      <c r="VVG49" s="525"/>
      <c r="VVH49" s="525"/>
      <c r="VVI49" s="525"/>
      <c r="VVJ49" s="525"/>
      <c r="VVK49" s="525"/>
      <c r="VVL49" s="525"/>
      <c r="VVM49" s="525"/>
      <c r="VVN49" s="525"/>
      <c r="VVO49" s="525"/>
      <c r="VVP49" s="525"/>
      <c r="VVQ49" s="525"/>
      <c r="VVR49" s="525"/>
      <c r="VVS49" s="525"/>
      <c r="VVT49" s="525"/>
      <c r="VVU49" s="525"/>
      <c r="VVV49" s="525"/>
      <c r="VVW49" s="525"/>
      <c r="VVX49" s="525"/>
      <c r="VVY49" s="525"/>
      <c r="VVZ49" s="525"/>
      <c r="VWA49" s="525"/>
      <c r="VWB49" s="525"/>
      <c r="VWC49" s="525"/>
      <c r="VWD49" s="525"/>
      <c r="VWE49" s="525"/>
      <c r="VWF49" s="525"/>
      <c r="VWG49" s="525"/>
      <c r="VWH49" s="525"/>
      <c r="VWI49" s="525"/>
      <c r="VWJ49" s="525"/>
      <c r="VWK49" s="525"/>
      <c r="VWL49" s="525"/>
      <c r="VWM49" s="525"/>
      <c r="VWN49" s="525"/>
      <c r="VWO49" s="525"/>
      <c r="VWP49" s="525"/>
      <c r="VWQ49" s="525"/>
      <c r="VWR49" s="525"/>
      <c r="VWS49" s="525"/>
      <c r="VWT49" s="525"/>
      <c r="VWU49" s="525"/>
      <c r="VWV49" s="525"/>
      <c r="VWW49" s="525"/>
      <c r="VWX49" s="525"/>
      <c r="VWY49" s="525"/>
      <c r="VWZ49" s="525"/>
      <c r="VXA49" s="525"/>
      <c r="VXB49" s="525"/>
      <c r="VXC49" s="525"/>
      <c r="VXD49" s="525"/>
      <c r="VXE49" s="525"/>
      <c r="VXF49" s="525"/>
      <c r="VXG49" s="525"/>
      <c r="VXH49" s="525"/>
      <c r="VXI49" s="525"/>
      <c r="VXJ49" s="525"/>
      <c r="VXK49" s="525"/>
      <c r="VXL49" s="525"/>
      <c r="VXM49" s="525"/>
      <c r="VXN49" s="525"/>
      <c r="VXO49" s="525"/>
      <c r="VXP49" s="525"/>
      <c r="VXQ49" s="525"/>
      <c r="VXR49" s="525"/>
      <c r="VXS49" s="525"/>
      <c r="VXT49" s="525"/>
      <c r="VXU49" s="525"/>
      <c r="VXV49" s="525"/>
      <c r="VXW49" s="525"/>
      <c r="VXX49" s="525"/>
      <c r="VXY49" s="525"/>
      <c r="VXZ49" s="525"/>
      <c r="VYA49" s="525"/>
      <c r="VYB49" s="525"/>
      <c r="VYC49" s="525"/>
      <c r="VYD49" s="525"/>
      <c r="VYE49" s="525"/>
      <c r="VYF49" s="525"/>
      <c r="VYG49" s="525"/>
      <c r="VYH49" s="525"/>
      <c r="VYI49" s="525"/>
      <c r="VYJ49" s="525"/>
      <c r="VYK49" s="525"/>
      <c r="VYL49" s="525"/>
      <c r="VYM49" s="525"/>
      <c r="VYN49" s="525"/>
      <c r="VYO49" s="525"/>
      <c r="VYP49" s="525"/>
      <c r="VYQ49" s="525"/>
      <c r="VYR49" s="525"/>
      <c r="VYS49" s="525"/>
      <c r="VYT49" s="525"/>
      <c r="VYU49" s="525"/>
      <c r="VYV49" s="525"/>
      <c r="VYW49" s="525"/>
      <c r="VYX49" s="525"/>
      <c r="VYY49" s="525"/>
      <c r="VYZ49" s="525"/>
      <c r="VZA49" s="525"/>
      <c r="VZB49" s="525"/>
      <c r="VZC49" s="525"/>
      <c r="VZD49" s="525"/>
      <c r="VZE49" s="525"/>
      <c r="VZF49" s="525"/>
      <c r="VZG49" s="525"/>
      <c r="VZH49" s="525"/>
      <c r="VZI49" s="525"/>
      <c r="VZJ49" s="525"/>
      <c r="VZK49" s="525"/>
      <c r="VZL49" s="525"/>
      <c r="VZM49" s="525"/>
      <c r="VZN49" s="525"/>
      <c r="VZO49" s="525"/>
      <c r="VZP49" s="525"/>
      <c r="VZQ49" s="525"/>
      <c r="VZR49" s="525"/>
      <c r="VZS49" s="525"/>
      <c r="VZT49" s="525"/>
      <c r="VZU49" s="525"/>
      <c r="VZV49" s="525"/>
      <c r="VZW49" s="525"/>
      <c r="VZX49" s="525"/>
      <c r="VZY49" s="525"/>
      <c r="VZZ49" s="525"/>
      <c r="WAA49" s="525"/>
      <c r="WAB49" s="525"/>
      <c r="WAC49" s="525"/>
      <c r="WAD49" s="525"/>
      <c r="WAE49" s="525"/>
      <c r="WAF49" s="525"/>
      <c r="WAG49" s="525"/>
      <c r="WAH49" s="525"/>
      <c r="WAI49" s="525"/>
      <c r="WAJ49" s="525"/>
      <c r="WAK49" s="525"/>
      <c r="WAL49" s="525"/>
      <c r="WAM49" s="525"/>
      <c r="WAN49" s="525"/>
      <c r="WAO49" s="525"/>
      <c r="WAP49" s="525"/>
      <c r="WAQ49" s="525"/>
      <c r="WAR49" s="525"/>
      <c r="WAS49" s="525"/>
      <c r="WAT49" s="525"/>
      <c r="WAU49" s="525"/>
      <c r="WAV49" s="525"/>
      <c r="WAW49" s="525"/>
      <c r="WAX49" s="525"/>
      <c r="WAY49" s="525"/>
      <c r="WAZ49" s="525"/>
      <c r="WBA49" s="525"/>
      <c r="WBB49" s="525"/>
      <c r="WBC49" s="525"/>
      <c r="WBD49" s="525"/>
      <c r="WBE49" s="525"/>
      <c r="WBF49" s="525"/>
      <c r="WBG49" s="525"/>
      <c r="WBH49" s="525"/>
      <c r="WBI49" s="525"/>
      <c r="WBJ49" s="525"/>
      <c r="WBK49" s="525"/>
      <c r="WBL49" s="525"/>
      <c r="WBM49" s="525"/>
      <c r="WBN49" s="525"/>
      <c r="WBO49" s="525"/>
      <c r="WBP49" s="525"/>
      <c r="WBQ49" s="525"/>
      <c r="WBR49" s="525"/>
      <c r="WBS49" s="525"/>
      <c r="WBT49" s="525"/>
      <c r="WBU49" s="525"/>
      <c r="WBV49" s="525"/>
      <c r="WBW49" s="525"/>
      <c r="WBX49" s="525"/>
      <c r="WBY49" s="525"/>
      <c r="WBZ49" s="525"/>
      <c r="WCA49" s="525"/>
      <c r="WCB49" s="525"/>
      <c r="WCC49" s="525"/>
      <c r="WCD49" s="525"/>
      <c r="WCE49" s="525"/>
      <c r="WCF49" s="525"/>
      <c r="WCG49" s="525"/>
      <c r="WCH49" s="525"/>
      <c r="WCI49" s="525"/>
      <c r="WCJ49" s="525"/>
      <c r="WCK49" s="525"/>
      <c r="WCL49" s="525"/>
      <c r="WCM49" s="525"/>
      <c r="WCN49" s="525"/>
      <c r="WCO49" s="525"/>
      <c r="WCP49" s="525"/>
      <c r="WCQ49" s="525"/>
      <c r="WCR49" s="525"/>
      <c r="WCS49" s="525"/>
      <c r="WCT49" s="525"/>
      <c r="WCU49" s="525"/>
      <c r="WCV49" s="525"/>
      <c r="WCW49" s="525"/>
      <c r="WCX49" s="525"/>
      <c r="WCY49" s="525"/>
      <c r="WCZ49" s="525"/>
      <c r="WDA49" s="525"/>
      <c r="WDB49" s="525"/>
      <c r="WDC49" s="525"/>
      <c r="WDD49" s="525"/>
      <c r="WDE49" s="525"/>
      <c r="WDF49" s="525"/>
      <c r="WDG49" s="525"/>
      <c r="WDH49" s="525"/>
      <c r="WDI49" s="525"/>
      <c r="WDJ49" s="525"/>
      <c r="WDK49" s="525"/>
      <c r="WDL49" s="525"/>
      <c r="WDM49" s="525"/>
      <c r="WDN49" s="525"/>
      <c r="WDO49" s="525"/>
      <c r="WDP49" s="525"/>
      <c r="WDQ49" s="525"/>
      <c r="WDR49" s="525"/>
      <c r="WDS49" s="525"/>
      <c r="WDT49" s="525"/>
      <c r="WDU49" s="525"/>
      <c r="WDV49" s="525"/>
      <c r="WDW49" s="525"/>
      <c r="WDX49" s="525"/>
      <c r="WDY49" s="525"/>
      <c r="WDZ49" s="525"/>
      <c r="WEA49" s="525"/>
      <c r="WEB49" s="525"/>
      <c r="WEC49" s="525"/>
      <c r="WED49" s="525"/>
      <c r="WEE49" s="525"/>
      <c r="WEF49" s="525"/>
      <c r="WEG49" s="525"/>
      <c r="WEH49" s="525"/>
      <c r="WEI49" s="525"/>
      <c r="WEJ49" s="525"/>
      <c r="WEK49" s="525"/>
      <c r="WEL49" s="525"/>
      <c r="WEM49" s="525"/>
      <c r="WEN49" s="525"/>
      <c r="WEO49" s="525"/>
      <c r="WEP49" s="525"/>
      <c r="WEQ49" s="525"/>
      <c r="WER49" s="525"/>
      <c r="WES49" s="525"/>
      <c r="WET49" s="525"/>
      <c r="WEU49" s="525"/>
      <c r="WEV49" s="525"/>
      <c r="WEW49" s="525"/>
      <c r="WEX49" s="525"/>
      <c r="WEY49" s="525"/>
      <c r="WEZ49" s="525"/>
      <c r="WFA49" s="525"/>
      <c r="WFB49" s="525"/>
      <c r="WFC49" s="525"/>
      <c r="WFD49" s="525"/>
      <c r="WFE49" s="525"/>
      <c r="WFF49" s="525"/>
      <c r="WFG49" s="525"/>
      <c r="WFH49" s="525"/>
      <c r="WFI49" s="525"/>
      <c r="WFJ49" s="525"/>
      <c r="WFK49" s="525"/>
      <c r="WFL49" s="525"/>
      <c r="WFM49" s="525"/>
      <c r="WFN49" s="525"/>
      <c r="WFO49" s="525"/>
      <c r="WFP49" s="525"/>
      <c r="WFQ49" s="525"/>
      <c r="WFR49" s="525"/>
      <c r="WFS49" s="525"/>
      <c r="WFT49" s="525"/>
      <c r="WFU49" s="525"/>
      <c r="WFV49" s="525"/>
      <c r="WFW49" s="525"/>
      <c r="WFX49" s="525"/>
      <c r="WFY49" s="525"/>
      <c r="WFZ49" s="525"/>
      <c r="WGA49" s="525"/>
      <c r="WGB49" s="525"/>
      <c r="WGC49" s="525"/>
      <c r="WGD49" s="525"/>
      <c r="WGE49" s="525"/>
      <c r="WGF49" s="525"/>
      <c r="WGG49" s="525"/>
      <c r="WGH49" s="525"/>
      <c r="WGI49" s="525"/>
      <c r="WGJ49" s="525"/>
      <c r="WGK49" s="525"/>
      <c r="WGL49" s="525"/>
      <c r="WGM49" s="525"/>
      <c r="WGN49" s="525"/>
      <c r="WGO49" s="525"/>
      <c r="WGP49" s="525"/>
      <c r="WGQ49" s="525"/>
      <c r="WGR49" s="525"/>
      <c r="WGS49" s="525"/>
      <c r="WGT49" s="525"/>
      <c r="WGU49" s="525"/>
      <c r="WGV49" s="525"/>
      <c r="WGW49" s="525"/>
      <c r="WGX49" s="525"/>
      <c r="WGY49" s="525"/>
      <c r="WGZ49" s="525"/>
      <c r="WHA49" s="525"/>
      <c r="WHB49" s="525"/>
      <c r="WHC49" s="525"/>
      <c r="WHD49" s="525"/>
      <c r="WHE49" s="525"/>
      <c r="WHF49" s="525"/>
      <c r="WHG49" s="525"/>
      <c r="WHH49" s="525"/>
      <c r="WHI49" s="525"/>
      <c r="WHJ49" s="525"/>
      <c r="WHK49" s="525"/>
      <c r="WHL49" s="525"/>
      <c r="WHM49" s="525"/>
      <c r="WHN49" s="525"/>
      <c r="WHO49" s="525"/>
      <c r="WHP49" s="525"/>
      <c r="WHQ49" s="525"/>
      <c r="WHR49" s="525"/>
      <c r="WHS49" s="525"/>
      <c r="WHT49" s="525"/>
      <c r="WHU49" s="525"/>
      <c r="WHV49" s="525"/>
      <c r="WHW49" s="525"/>
      <c r="WHX49" s="525"/>
      <c r="WHY49" s="525"/>
      <c r="WHZ49" s="525"/>
      <c r="WIA49" s="525"/>
      <c r="WIB49" s="525"/>
      <c r="WIC49" s="525"/>
      <c r="WID49" s="525"/>
      <c r="WIE49" s="525"/>
      <c r="WIF49" s="525"/>
      <c r="WIG49" s="525"/>
      <c r="WIH49" s="525"/>
      <c r="WII49" s="525"/>
      <c r="WIJ49" s="525"/>
      <c r="WIK49" s="525"/>
      <c r="WIL49" s="525"/>
      <c r="WIM49" s="525"/>
      <c r="WIN49" s="525"/>
      <c r="WIO49" s="525"/>
      <c r="WIP49" s="525"/>
      <c r="WIQ49" s="525"/>
      <c r="WIR49" s="525"/>
      <c r="WIS49" s="525"/>
      <c r="WIT49" s="525"/>
      <c r="WIU49" s="525"/>
      <c r="WIV49" s="525"/>
      <c r="WIW49" s="525"/>
      <c r="WIX49" s="525"/>
      <c r="WIY49" s="525"/>
      <c r="WIZ49" s="525"/>
      <c r="WJA49" s="525"/>
      <c r="WJB49" s="525"/>
      <c r="WJC49" s="525"/>
      <c r="WJD49" s="525"/>
      <c r="WJE49" s="525"/>
      <c r="WJF49" s="525"/>
      <c r="WJG49" s="525"/>
      <c r="WJH49" s="525"/>
      <c r="WJI49" s="525"/>
      <c r="WJJ49" s="525"/>
      <c r="WJK49" s="525"/>
      <c r="WJL49" s="525"/>
      <c r="WJM49" s="525"/>
      <c r="WJN49" s="525"/>
      <c r="WJO49" s="525"/>
      <c r="WJP49" s="525"/>
      <c r="WJQ49" s="525"/>
      <c r="WJR49" s="525"/>
      <c r="WJS49" s="525"/>
      <c r="WJT49" s="525"/>
      <c r="WJU49" s="525"/>
      <c r="WJV49" s="525"/>
      <c r="WJW49" s="525"/>
      <c r="WJX49" s="525"/>
      <c r="WJY49" s="525"/>
      <c r="WJZ49" s="525"/>
      <c r="WKA49" s="525"/>
      <c r="WKB49" s="525"/>
      <c r="WKC49" s="525"/>
      <c r="WKD49" s="525"/>
      <c r="WKE49" s="525"/>
      <c r="WKF49" s="525"/>
      <c r="WKG49" s="525"/>
      <c r="WKH49" s="525"/>
      <c r="WKI49" s="525"/>
      <c r="WKJ49" s="525"/>
      <c r="WKK49" s="525"/>
      <c r="WKL49" s="525"/>
      <c r="WKM49" s="525"/>
      <c r="WKN49" s="525"/>
      <c r="WKO49" s="525"/>
      <c r="WKP49" s="525"/>
      <c r="WKQ49" s="525"/>
      <c r="WKR49" s="525"/>
      <c r="WKS49" s="525"/>
      <c r="WKT49" s="525"/>
      <c r="WKU49" s="525"/>
      <c r="WKV49" s="525"/>
      <c r="WKW49" s="525"/>
      <c r="WKX49" s="525"/>
      <c r="WKY49" s="525"/>
      <c r="WKZ49" s="525"/>
      <c r="WLA49" s="525"/>
      <c r="WLB49" s="525"/>
      <c r="WLC49" s="525"/>
      <c r="WLD49" s="525"/>
      <c r="WLE49" s="525"/>
      <c r="WLF49" s="525"/>
      <c r="WLG49" s="525"/>
      <c r="WLH49" s="525"/>
      <c r="WLI49" s="525"/>
      <c r="WLJ49" s="525"/>
      <c r="WLK49" s="525"/>
      <c r="WLL49" s="525"/>
      <c r="WLM49" s="525"/>
      <c r="WLN49" s="525"/>
      <c r="WLO49" s="525"/>
      <c r="WLP49" s="525"/>
      <c r="WLQ49" s="525"/>
      <c r="WLR49" s="525"/>
      <c r="WLS49" s="525"/>
      <c r="WLT49" s="525"/>
      <c r="WLU49" s="525"/>
      <c r="WLV49" s="525"/>
      <c r="WLW49" s="525"/>
      <c r="WLX49" s="525"/>
      <c r="WLY49" s="525"/>
      <c r="WLZ49" s="525"/>
      <c r="WMA49" s="525"/>
      <c r="WMB49" s="525"/>
      <c r="WMC49" s="525"/>
      <c r="WMD49" s="525"/>
      <c r="WME49" s="525"/>
      <c r="WMF49" s="525"/>
      <c r="WMG49" s="525"/>
      <c r="WMH49" s="525"/>
      <c r="WMI49" s="525"/>
      <c r="WMJ49" s="525"/>
      <c r="WMK49" s="525"/>
      <c r="WML49" s="525"/>
      <c r="WMM49" s="525"/>
      <c r="WMN49" s="525"/>
      <c r="WMO49" s="525"/>
      <c r="WMP49" s="525"/>
      <c r="WMQ49" s="525"/>
      <c r="WMR49" s="525"/>
      <c r="WMS49" s="525"/>
      <c r="WMT49" s="525"/>
      <c r="WMU49" s="525"/>
      <c r="WMV49" s="525"/>
      <c r="WMW49" s="525"/>
      <c r="WMX49" s="525"/>
      <c r="WMY49" s="525"/>
      <c r="WMZ49" s="525"/>
      <c r="WNA49" s="525"/>
      <c r="WNB49" s="525"/>
      <c r="WNC49" s="525"/>
      <c r="WND49" s="525"/>
      <c r="WNE49" s="525"/>
      <c r="WNF49" s="525"/>
      <c r="WNG49" s="525"/>
      <c r="WNH49" s="525"/>
      <c r="WNI49" s="525"/>
      <c r="WNJ49" s="525"/>
      <c r="WNK49" s="525"/>
      <c r="WNL49" s="525"/>
      <c r="WNM49" s="525"/>
      <c r="WNN49" s="525"/>
      <c r="WNO49" s="525"/>
      <c r="WNP49" s="525"/>
      <c r="WNQ49" s="525"/>
      <c r="WNR49" s="525"/>
      <c r="WNS49" s="525"/>
      <c r="WNT49" s="525"/>
      <c r="WNU49" s="525"/>
      <c r="WNV49" s="525"/>
      <c r="WNW49" s="525"/>
      <c r="WNX49" s="525"/>
      <c r="WNY49" s="525"/>
      <c r="WNZ49" s="525"/>
      <c r="WOA49" s="525"/>
      <c r="WOB49" s="525"/>
      <c r="WOC49" s="525"/>
      <c r="WOD49" s="525"/>
      <c r="WOE49" s="525"/>
      <c r="WOF49" s="525"/>
      <c r="WOG49" s="525"/>
      <c r="WOH49" s="525"/>
      <c r="WOI49" s="525"/>
      <c r="WOJ49" s="525"/>
      <c r="WOK49" s="525"/>
      <c r="WOL49" s="525"/>
      <c r="WOM49" s="525"/>
      <c r="WON49" s="525"/>
      <c r="WOO49" s="525"/>
      <c r="WOP49" s="525"/>
      <c r="WOQ49" s="525"/>
      <c r="WOR49" s="525"/>
      <c r="WOS49" s="525"/>
      <c r="WOT49" s="525"/>
      <c r="WOU49" s="525"/>
      <c r="WOV49" s="525"/>
      <c r="WOW49" s="525"/>
      <c r="WOX49" s="525"/>
      <c r="WOY49" s="525"/>
      <c r="WOZ49" s="525"/>
      <c r="WPA49" s="525"/>
      <c r="WPB49" s="525"/>
      <c r="WPC49" s="525"/>
      <c r="WPD49" s="525"/>
      <c r="WPE49" s="525"/>
      <c r="WPF49" s="525"/>
      <c r="WPG49" s="525"/>
      <c r="WPH49" s="525"/>
      <c r="WPI49" s="525"/>
      <c r="WPJ49" s="525"/>
      <c r="WPK49" s="525"/>
      <c r="WPL49" s="525"/>
      <c r="WPM49" s="525"/>
      <c r="WPN49" s="525"/>
      <c r="WPO49" s="525"/>
      <c r="WPP49" s="525"/>
      <c r="WPQ49" s="525"/>
      <c r="WPR49" s="525"/>
      <c r="WPS49" s="525"/>
      <c r="WPT49" s="525"/>
      <c r="WPU49" s="525"/>
      <c r="WPV49" s="525"/>
      <c r="WPW49" s="525"/>
      <c r="WPX49" s="525"/>
      <c r="WPY49" s="525"/>
      <c r="WPZ49" s="525"/>
      <c r="WQA49" s="525"/>
      <c r="WQB49" s="525"/>
      <c r="WQC49" s="525"/>
      <c r="WQD49" s="525"/>
      <c r="WQE49" s="525"/>
      <c r="WQF49" s="525"/>
      <c r="WQG49" s="525"/>
      <c r="WQH49" s="525"/>
      <c r="WQI49" s="525"/>
      <c r="WQJ49" s="525"/>
      <c r="WQK49" s="525"/>
      <c r="WQL49" s="525"/>
      <c r="WQM49" s="525"/>
      <c r="WQN49" s="525"/>
      <c r="WQO49" s="525"/>
      <c r="WQP49" s="525"/>
      <c r="WQQ49" s="525"/>
      <c r="WQR49" s="525"/>
      <c r="WQS49" s="525"/>
      <c r="WQT49" s="525"/>
      <c r="WQU49" s="525"/>
      <c r="WQV49" s="525"/>
      <c r="WQW49" s="525"/>
      <c r="WQX49" s="525"/>
      <c r="WQY49" s="525"/>
      <c r="WQZ49" s="525"/>
      <c r="WRA49" s="525"/>
      <c r="WRB49" s="525"/>
      <c r="WRC49" s="525"/>
      <c r="WRD49" s="525"/>
      <c r="WRE49" s="525"/>
      <c r="WRF49" s="525"/>
      <c r="WRG49" s="525"/>
      <c r="WRH49" s="525"/>
      <c r="WRI49" s="525"/>
      <c r="WRJ49" s="525"/>
      <c r="WRK49" s="525"/>
      <c r="WRL49" s="525"/>
      <c r="WRM49" s="525"/>
      <c r="WRN49" s="525"/>
      <c r="WRO49" s="525"/>
      <c r="WRP49" s="525"/>
      <c r="WRQ49" s="525"/>
      <c r="WRR49" s="525"/>
      <c r="WRS49" s="525"/>
      <c r="WRT49" s="525"/>
      <c r="WRU49" s="525"/>
      <c r="WRV49" s="525"/>
      <c r="WRW49" s="525"/>
      <c r="WRX49" s="525"/>
      <c r="WRY49" s="525"/>
      <c r="WRZ49" s="525"/>
      <c r="WSA49" s="525"/>
      <c r="WSB49" s="525"/>
      <c r="WSC49" s="525"/>
      <c r="WSD49" s="525"/>
      <c r="WSE49" s="525"/>
      <c r="WSF49" s="525"/>
      <c r="WSG49" s="525"/>
      <c r="WSH49" s="525"/>
      <c r="WSI49" s="525"/>
      <c r="WSJ49" s="525"/>
      <c r="WSK49" s="525"/>
      <c r="WSL49" s="525"/>
      <c r="WSM49" s="525"/>
      <c r="WSN49" s="525"/>
      <c r="WSO49" s="525"/>
      <c r="WSP49" s="525"/>
      <c r="WSQ49" s="525"/>
      <c r="WSR49" s="525"/>
      <c r="WSS49" s="525"/>
      <c r="WST49" s="525"/>
      <c r="WSU49" s="525"/>
      <c r="WSV49" s="525"/>
      <c r="WSW49" s="525"/>
      <c r="WSX49" s="525"/>
      <c r="WSY49" s="525"/>
      <c r="WSZ49" s="525"/>
      <c r="WTA49" s="525"/>
      <c r="WTB49" s="525"/>
      <c r="WTC49" s="525"/>
      <c r="WTD49" s="525"/>
      <c r="WTE49" s="525"/>
      <c r="WTF49" s="525"/>
      <c r="WTG49" s="525"/>
      <c r="WTH49" s="525"/>
      <c r="WTI49" s="525"/>
      <c r="WTJ49" s="525"/>
      <c r="WTK49" s="525"/>
      <c r="WTL49" s="525"/>
      <c r="WTM49" s="525"/>
      <c r="WTN49" s="525"/>
      <c r="WTO49" s="525"/>
      <c r="WTP49" s="525"/>
      <c r="WTQ49" s="525"/>
      <c r="WTR49" s="525"/>
      <c r="WTS49" s="525"/>
      <c r="WTT49" s="525"/>
      <c r="WTU49" s="525"/>
      <c r="WTV49" s="525"/>
      <c r="WTW49" s="525"/>
      <c r="WTX49" s="525"/>
      <c r="WTY49" s="525"/>
      <c r="WTZ49" s="525"/>
      <c r="WUA49" s="525"/>
      <c r="WUB49" s="525"/>
      <c r="WUC49" s="525"/>
      <c r="WUD49" s="525"/>
      <c r="WUE49" s="525"/>
      <c r="WUF49" s="525"/>
      <c r="WUG49" s="525"/>
      <c r="WUH49" s="525"/>
      <c r="WUI49" s="525"/>
      <c r="WUJ49" s="525"/>
      <c r="WUK49" s="525"/>
      <c r="WUL49" s="525"/>
      <c r="WUM49" s="525"/>
      <c r="WUN49" s="525"/>
      <c r="WUO49" s="525"/>
      <c r="WUP49" s="525"/>
      <c r="WUQ49" s="525"/>
      <c r="WUR49" s="525"/>
      <c r="WUS49" s="525"/>
      <c r="WUT49" s="525"/>
      <c r="WUU49" s="525"/>
      <c r="WUV49" s="525"/>
      <c r="WUW49" s="525"/>
      <c r="WUX49" s="525"/>
      <c r="WUY49" s="525"/>
      <c r="WUZ49" s="525"/>
      <c r="WVA49" s="525"/>
      <c r="WVB49" s="525"/>
      <c r="WVC49" s="525"/>
      <c r="WVD49" s="525"/>
      <c r="WVE49" s="525"/>
      <c r="WVF49" s="525"/>
      <c r="WVG49" s="525"/>
      <c r="WVH49" s="525"/>
      <c r="WVI49" s="525"/>
      <c r="WVJ49" s="525"/>
      <c r="WVK49" s="525"/>
      <c r="WVL49" s="525"/>
      <c r="WVM49" s="525"/>
      <c r="WVN49" s="525"/>
      <c r="WVO49" s="525"/>
      <c r="WVP49" s="525"/>
      <c r="WVQ49" s="525"/>
      <c r="WVR49" s="525"/>
      <c r="WVS49" s="525"/>
      <c r="WVT49" s="525"/>
      <c r="WVU49" s="525"/>
      <c r="WVV49" s="525"/>
      <c r="WVW49" s="525"/>
      <c r="WVX49" s="525"/>
      <c r="WVY49" s="525"/>
      <c r="WVZ49" s="525"/>
      <c r="WWA49" s="525"/>
      <c r="WWB49" s="525"/>
      <c r="WWC49" s="525"/>
      <c r="WWD49" s="525"/>
      <c r="WWE49" s="525"/>
      <c r="WWF49" s="525"/>
      <c r="WWG49" s="525"/>
      <c r="WWH49" s="525"/>
      <c r="WWI49" s="525"/>
      <c r="WWJ49" s="525"/>
      <c r="WWK49" s="525"/>
      <c r="WWL49" s="525"/>
      <c r="WWM49" s="525"/>
      <c r="WWN49" s="525"/>
      <c r="WWO49" s="525"/>
      <c r="WWP49" s="525"/>
      <c r="WWQ49" s="525"/>
      <c r="WWR49" s="525"/>
      <c r="WWS49" s="525"/>
      <c r="WWT49" s="525"/>
      <c r="WWU49" s="525"/>
      <c r="WWV49" s="525"/>
      <c r="WWW49" s="525"/>
      <c r="WWX49" s="525"/>
      <c r="WWY49" s="525"/>
      <c r="WWZ49" s="525"/>
      <c r="WXA49" s="525"/>
      <c r="WXB49" s="525"/>
      <c r="WXC49" s="525"/>
      <c r="WXD49" s="525"/>
      <c r="WXE49" s="525"/>
      <c r="WXF49" s="525"/>
      <c r="WXG49" s="525"/>
      <c r="WXH49" s="525"/>
      <c r="WXI49" s="525"/>
      <c r="WXJ49" s="525"/>
      <c r="WXK49" s="525"/>
      <c r="WXL49" s="525"/>
      <c r="WXM49" s="525"/>
      <c r="WXN49" s="525"/>
      <c r="WXO49" s="525"/>
      <c r="WXP49" s="525"/>
      <c r="WXQ49" s="525"/>
      <c r="WXR49" s="525"/>
      <c r="WXS49" s="525"/>
      <c r="WXT49" s="525"/>
      <c r="WXU49" s="525"/>
      <c r="WXV49" s="525"/>
      <c r="WXW49" s="525"/>
      <c r="WXX49" s="525"/>
      <c r="WXY49" s="525"/>
      <c r="WXZ49" s="525"/>
      <c r="WYA49" s="525"/>
      <c r="WYB49" s="525"/>
      <c r="WYC49" s="525"/>
      <c r="WYD49" s="525"/>
      <c r="WYE49" s="525"/>
      <c r="WYF49" s="525"/>
      <c r="WYG49" s="525"/>
      <c r="WYH49" s="525"/>
      <c r="WYI49" s="525"/>
      <c r="WYJ49" s="525"/>
      <c r="WYK49" s="525"/>
      <c r="WYL49" s="525"/>
      <c r="WYM49" s="525"/>
      <c r="WYN49" s="525"/>
      <c r="WYO49" s="525"/>
      <c r="WYP49" s="525"/>
      <c r="WYQ49" s="525"/>
      <c r="WYR49" s="525"/>
      <c r="WYS49" s="525"/>
      <c r="WYT49" s="525"/>
      <c r="WYU49" s="525"/>
      <c r="WYV49" s="525"/>
      <c r="WYW49" s="525"/>
      <c r="WYX49" s="525"/>
      <c r="WYY49" s="525"/>
      <c r="WYZ49" s="525"/>
      <c r="WZA49" s="525"/>
      <c r="WZB49" s="525"/>
      <c r="WZC49" s="525"/>
      <c r="WZD49" s="525"/>
      <c r="WZE49" s="525"/>
      <c r="WZF49" s="525"/>
      <c r="WZG49" s="525"/>
      <c r="WZH49" s="525"/>
      <c r="WZI49" s="525"/>
      <c r="WZJ49" s="525"/>
      <c r="WZK49" s="525"/>
      <c r="WZL49" s="525"/>
      <c r="WZM49" s="525"/>
      <c r="WZN49" s="525"/>
      <c r="WZO49" s="525"/>
      <c r="WZP49" s="525"/>
      <c r="WZQ49" s="525"/>
      <c r="WZR49" s="525"/>
      <c r="WZS49" s="525"/>
      <c r="WZT49" s="525"/>
      <c r="WZU49" s="525"/>
      <c r="WZV49" s="525"/>
      <c r="WZW49" s="525"/>
      <c r="WZX49" s="525"/>
      <c r="WZY49" s="525"/>
      <c r="WZZ49" s="525"/>
      <c r="XAA49" s="525"/>
      <c r="XAB49" s="525"/>
      <c r="XAC49" s="525"/>
      <c r="XAD49" s="525"/>
      <c r="XAE49" s="525"/>
      <c r="XAF49" s="525"/>
      <c r="XAG49" s="525"/>
      <c r="XAH49" s="525"/>
      <c r="XAI49" s="525"/>
      <c r="XAJ49" s="525"/>
      <c r="XAK49" s="525"/>
      <c r="XAL49" s="525"/>
      <c r="XAM49" s="525"/>
      <c r="XAN49" s="525"/>
      <c r="XAO49" s="525"/>
      <c r="XAP49" s="525"/>
      <c r="XAQ49" s="525"/>
      <c r="XAR49" s="525"/>
      <c r="XAS49" s="525"/>
      <c r="XAT49" s="525"/>
      <c r="XAU49" s="525"/>
      <c r="XAV49" s="525"/>
      <c r="XAW49" s="525"/>
      <c r="XAX49" s="525"/>
      <c r="XAY49" s="525"/>
      <c r="XAZ49" s="525"/>
      <c r="XBA49" s="525"/>
      <c r="XBB49" s="525"/>
      <c r="XBC49" s="525"/>
      <c r="XBD49" s="525"/>
      <c r="XBE49" s="525"/>
      <c r="XBF49" s="525"/>
      <c r="XBG49" s="525"/>
      <c r="XBH49" s="525"/>
      <c r="XBI49" s="525"/>
      <c r="XBJ49" s="525"/>
      <c r="XBK49" s="525"/>
      <c r="XBL49" s="525"/>
      <c r="XBM49" s="525"/>
      <c r="XBN49" s="525"/>
      <c r="XBO49" s="525"/>
      <c r="XBP49" s="525"/>
      <c r="XBQ49" s="525"/>
      <c r="XBR49" s="525"/>
      <c r="XBS49" s="525"/>
      <c r="XBT49" s="525"/>
      <c r="XBU49" s="525"/>
      <c r="XBV49" s="525"/>
      <c r="XBW49" s="525"/>
      <c r="XBX49" s="525"/>
      <c r="XBY49" s="525"/>
      <c r="XBZ49" s="525"/>
      <c r="XCA49" s="525"/>
      <c r="XCB49" s="525"/>
      <c r="XCC49" s="525"/>
      <c r="XCD49" s="525"/>
      <c r="XCE49" s="525"/>
      <c r="XCF49" s="525"/>
      <c r="XCG49" s="525"/>
      <c r="XCH49" s="525"/>
      <c r="XCI49" s="525"/>
      <c r="XCJ49" s="525"/>
      <c r="XCK49" s="525"/>
      <c r="XCL49" s="525"/>
      <c r="XCM49" s="525"/>
      <c r="XCN49" s="525"/>
      <c r="XCO49" s="525"/>
      <c r="XCP49" s="525"/>
      <c r="XCQ49" s="525"/>
      <c r="XCR49" s="525"/>
      <c r="XCS49" s="525"/>
      <c r="XCT49" s="525"/>
      <c r="XCU49" s="525"/>
      <c r="XCV49" s="525"/>
      <c r="XCW49" s="525"/>
      <c r="XCX49" s="525"/>
      <c r="XCY49" s="525"/>
      <c r="XCZ49" s="525"/>
      <c r="XDA49" s="525"/>
      <c r="XDB49" s="525"/>
      <c r="XDC49" s="525"/>
      <c r="XDD49" s="525"/>
      <c r="XDE49" s="525"/>
      <c r="XDF49" s="525"/>
      <c r="XDG49" s="525"/>
      <c r="XDH49" s="525"/>
      <c r="XDI49" s="525"/>
      <c r="XDJ49" s="525"/>
      <c r="XDK49" s="525"/>
      <c r="XDL49" s="525"/>
      <c r="XDM49" s="525"/>
      <c r="XDN49" s="525"/>
      <c r="XDO49" s="525"/>
      <c r="XDP49" s="525"/>
      <c r="XDQ49" s="525"/>
      <c r="XDR49" s="525"/>
      <c r="XDS49" s="525"/>
      <c r="XDT49" s="525"/>
      <c r="XDU49" s="525"/>
      <c r="XDV49" s="525"/>
      <c r="XDW49" s="525"/>
      <c r="XDX49" s="525"/>
      <c r="XDY49" s="525"/>
      <c r="XDZ49" s="525"/>
      <c r="XEA49" s="525"/>
      <c r="XEB49" s="525"/>
      <c r="XEC49" s="525"/>
      <c r="XED49" s="525"/>
      <c r="XEE49" s="525"/>
      <c r="XEF49" s="525"/>
      <c r="XEG49" s="525"/>
      <c r="XEH49" s="525"/>
      <c r="XEI49" s="525"/>
      <c r="XEJ49" s="525"/>
      <c r="XEK49" s="525"/>
      <c r="XEL49" s="525"/>
      <c r="XEM49" s="525"/>
      <c r="XEN49" s="525"/>
      <c r="XEO49" s="525"/>
      <c r="XEP49" s="525"/>
      <c r="XEQ49" s="525"/>
      <c r="XER49" s="525"/>
      <c r="XES49" s="525"/>
      <c r="XET49" s="525"/>
      <c r="XEU49" s="525"/>
      <c r="XEV49" s="525"/>
      <c r="XEW49" s="525"/>
      <c r="XEX49" s="525"/>
      <c r="XEY49" s="525"/>
      <c r="XEZ49" s="525"/>
      <c r="XFA49" s="525"/>
      <c r="XFB49" s="525"/>
      <c r="XFC49" s="525"/>
    </row>
    <row r="50" spans="1:16383" s="346" customFormat="1" ht="39.6">
      <c r="A50" s="528" t="s">
        <v>367</v>
      </c>
      <c r="B50" s="347">
        <f>B46+1</f>
        <v>23</v>
      </c>
      <c r="C50" s="346" t="s">
        <v>368</v>
      </c>
      <c r="D50" s="301">
        <f t="shared" ref="D50:D56" si="3">COUNTA(E50:P50)</f>
        <v>5</v>
      </c>
      <c r="E50" s="346" t="s">
        <v>92</v>
      </c>
      <c r="F50" s="346" t="s">
        <v>93</v>
      </c>
      <c r="G50" s="346" t="s">
        <v>94</v>
      </c>
      <c r="H50" s="346" t="s">
        <v>319</v>
      </c>
      <c r="I50" s="346" t="s">
        <v>96</v>
      </c>
      <c r="J50" s="460"/>
      <c r="K50" s="460"/>
      <c r="L50" s="460"/>
      <c r="M50" s="460"/>
      <c r="N50" s="292"/>
      <c r="O50" s="292"/>
    </row>
    <row r="51" spans="1:16383" s="346" customFormat="1" ht="55.2" customHeight="1">
      <c r="A51" s="530"/>
      <c r="B51" s="293">
        <f>B50+1</f>
        <v>24</v>
      </c>
      <c r="C51" s="319" t="s">
        <v>369</v>
      </c>
      <c r="D51" s="260">
        <f t="shared" si="3"/>
        <v>5</v>
      </c>
      <c r="E51" s="259" t="s">
        <v>92</v>
      </c>
      <c r="F51" s="259" t="s">
        <v>93</v>
      </c>
      <c r="G51" s="259" t="s">
        <v>94</v>
      </c>
      <c r="H51" s="259" t="s">
        <v>319</v>
      </c>
      <c r="I51" s="259" t="s">
        <v>96</v>
      </c>
      <c r="J51" s="248"/>
      <c r="K51" s="248"/>
      <c r="L51" s="248"/>
      <c r="M51" s="248"/>
      <c r="N51" s="248"/>
      <c r="O51" s="248"/>
    </row>
    <row r="52" spans="1:16383" s="489" customFormat="1" ht="13.2" customHeight="1">
      <c r="A52" s="540" t="s">
        <v>370</v>
      </c>
      <c r="B52" s="540"/>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0"/>
      <c r="BR52" s="540"/>
      <c r="BS52" s="540"/>
      <c r="BT52" s="540"/>
      <c r="BU52" s="540"/>
      <c r="BV52" s="540"/>
      <c r="BW52" s="540"/>
      <c r="BX52" s="540"/>
      <c r="BY52" s="540"/>
      <c r="BZ52" s="540"/>
      <c r="CA52" s="540"/>
      <c r="CB52" s="540"/>
      <c r="CC52" s="540"/>
      <c r="CD52" s="540"/>
      <c r="CE52" s="540"/>
      <c r="CF52" s="540"/>
      <c r="CG52" s="540"/>
      <c r="CH52" s="540"/>
      <c r="CI52" s="540"/>
      <c r="CJ52" s="540"/>
      <c r="CK52" s="540"/>
      <c r="CL52" s="540"/>
      <c r="CM52" s="540"/>
      <c r="CN52" s="540"/>
      <c r="CO52" s="540"/>
      <c r="CP52" s="540"/>
      <c r="CQ52" s="540"/>
      <c r="CR52" s="540"/>
      <c r="CS52" s="540"/>
      <c r="CT52" s="540"/>
      <c r="CU52" s="540"/>
      <c r="CV52" s="540"/>
      <c r="CW52" s="540"/>
      <c r="CX52" s="540"/>
      <c r="CY52" s="540"/>
      <c r="CZ52" s="540"/>
      <c r="DA52" s="540"/>
      <c r="DB52" s="540"/>
      <c r="DC52" s="540"/>
      <c r="DD52" s="540"/>
      <c r="DE52" s="540"/>
      <c r="DF52" s="540"/>
      <c r="DG52" s="540"/>
      <c r="DH52" s="540"/>
      <c r="DI52" s="540"/>
      <c r="DJ52" s="540"/>
      <c r="DK52" s="540"/>
      <c r="DL52" s="540"/>
      <c r="DM52" s="540"/>
      <c r="DN52" s="540"/>
      <c r="DO52" s="540"/>
      <c r="DP52" s="540"/>
      <c r="DQ52" s="540"/>
      <c r="DR52" s="540"/>
      <c r="DS52" s="540"/>
      <c r="DT52" s="540"/>
      <c r="DU52" s="540"/>
      <c r="DV52" s="540"/>
      <c r="DW52" s="540"/>
      <c r="DX52" s="540"/>
      <c r="DY52" s="540"/>
      <c r="DZ52" s="540"/>
      <c r="EA52" s="540"/>
      <c r="EB52" s="540"/>
      <c r="EC52" s="540"/>
      <c r="ED52" s="540"/>
      <c r="EE52" s="540"/>
      <c r="EF52" s="540"/>
      <c r="EG52" s="540"/>
      <c r="EH52" s="540"/>
      <c r="EI52" s="540"/>
      <c r="EJ52" s="540"/>
      <c r="EK52" s="540"/>
      <c r="EL52" s="540"/>
      <c r="EM52" s="540"/>
      <c r="EN52" s="540"/>
      <c r="EO52" s="540"/>
      <c r="EP52" s="540"/>
      <c r="EQ52" s="540"/>
      <c r="ER52" s="540"/>
      <c r="ES52" s="540"/>
      <c r="ET52" s="540"/>
      <c r="EU52" s="540"/>
      <c r="EV52" s="540"/>
      <c r="EW52" s="540"/>
      <c r="EX52" s="540"/>
      <c r="EY52" s="540"/>
      <c r="EZ52" s="540"/>
      <c r="FA52" s="540"/>
      <c r="FB52" s="540"/>
      <c r="FC52" s="540"/>
      <c r="FD52" s="540"/>
      <c r="FE52" s="540"/>
      <c r="FF52" s="540"/>
      <c r="FG52" s="540"/>
      <c r="FH52" s="540"/>
      <c r="FI52" s="540"/>
      <c r="FJ52" s="540"/>
      <c r="FK52" s="540"/>
      <c r="FL52" s="540"/>
      <c r="FM52" s="540"/>
      <c r="FN52" s="540"/>
      <c r="FO52" s="540"/>
      <c r="FP52" s="540"/>
      <c r="FQ52" s="540"/>
      <c r="FR52" s="540"/>
      <c r="FS52" s="540"/>
      <c r="FT52" s="540"/>
      <c r="FU52" s="540"/>
      <c r="FV52" s="540"/>
      <c r="FW52" s="540"/>
      <c r="FX52" s="540"/>
      <c r="FY52" s="540"/>
      <c r="FZ52" s="540"/>
      <c r="GA52" s="540"/>
      <c r="GB52" s="540"/>
      <c r="GC52" s="540"/>
      <c r="GD52" s="540"/>
      <c r="GE52" s="540"/>
      <c r="GF52" s="540"/>
      <c r="GG52" s="540"/>
      <c r="GH52" s="540"/>
      <c r="GI52" s="540"/>
      <c r="GJ52" s="540"/>
      <c r="GK52" s="540"/>
      <c r="GL52" s="540"/>
      <c r="GM52" s="540"/>
      <c r="GN52" s="540"/>
      <c r="GO52" s="540"/>
      <c r="GP52" s="540"/>
      <c r="GQ52" s="540"/>
      <c r="GR52" s="540"/>
      <c r="GS52" s="540"/>
      <c r="GT52" s="540"/>
      <c r="GU52" s="540"/>
      <c r="GV52" s="540"/>
      <c r="GW52" s="540"/>
      <c r="GX52" s="540"/>
      <c r="GY52" s="540"/>
      <c r="GZ52" s="540"/>
      <c r="HA52" s="540"/>
      <c r="HB52" s="540"/>
      <c r="HC52" s="540"/>
      <c r="HD52" s="540"/>
      <c r="HE52" s="540"/>
      <c r="HF52" s="540"/>
      <c r="HG52" s="540"/>
      <c r="HH52" s="540"/>
      <c r="HI52" s="540"/>
      <c r="HJ52" s="540"/>
      <c r="HK52" s="540"/>
      <c r="HL52" s="540"/>
      <c r="HM52" s="540"/>
      <c r="HN52" s="540"/>
      <c r="HO52" s="540"/>
      <c r="HP52" s="540"/>
      <c r="HQ52" s="540"/>
      <c r="HR52" s="540"/>
      <c r="HS52" s="540"/>
      <c r="HT52" s="540"/>
      <c r="HU52" s="540"/>
      <c r="HV52" s="540"/>
      <c r="HW52" s="540"/>
      <c r="HX52" s="540"/>
      <c r="HY52" s="540"/>
      <c r="HZ52" s="540"/>
      <c r="IA52" s="540"/>
      <c r="IB52" s="540"/>
      <c r="IC52" s="540"/>
      <c r="ID52" s="540"/>
      <c r="IE52" s="540"/>
      <c r="IF52" s="540"/>
      <c r="IG52" s="540"/>
      <c r="IH52" s="540"/>
      <c r="II52" s="540"/>
      <c r="IJ52" s="540"/>
      <c r="IK52" s="540"/>
      <c r="IL52" s="540"/>
      <c r="IM52" s="540"/>
      <c r="IN52" s="540"/>
      <c r="IO52" s="540"/>
      <c r="IP52" s="540"/>
      <c r="IQ52" s="540"/>
      <c r="IR52" s="540"/>
      <c r="IS52" s="540"/>
      <c r="IT52" s="540"/>
      <c r="IU52" s="540"/>
      <c r="IV52" s="540"/>
      <c r="IW52" s="540"/>
      <c r="IX52" s="540"/>
      <c r="IY52" s="540"/>
      <c r="IZ52" s="540"/>
      <c r="JA52" s="540"/>
      <c r="JB52" s="540"/>
      <c r="JC52" s="540"/>
      <c r="JD52" s="540"/>
      <c r="JE52" s="540"/>
      <c r="JF52" s="540"/>
      <c r="JG52" s="540"/>
      <c r="JH52" s="540"/>
      <c r="JI52" s="540"/>
      <c r="JJ52" s="540"/>
      <c r="JK52" s="540"/>
      <c r="JL52" s="540"/>
      <c r="JM52" s="540"/>
      <c r="JN52" s="540"/>
      <c r="JO52" s="540"/>
      <c r="JP52" s="540"/>
      <c r="JQ52" s="540"/>
      <c r="JR52" s="540"/>
      <c r="JS52" s="540"/>
      <c r="JT52" s="540"/>
      <c r="JU52" s="540"/>
      <c r="JV52" s="540"/>
      <c r="JW52" s="540"/>
      <c r="JX52" s="540"/>
      <c r="JY52" s="540"/>
      <c r="JZ52" s="540"/>
      <c r="KA52" s="540"/>
      <c r="KB52" s="540"/>
      <c r="KC52" s="540"/>
      <c r="KD52" s="540"/>
      <c r="KE52" s="540"/>
      <c r="KF52" s="540"/>
      <c r="KG52" s="540"/>
      <c r="KH52" s="540"/>
      <c r="KI52" s="540"/>
      <c r="KJ52" s="540"/>
      <c r="KK52" s="540"/>
      <c r="KL52" s="540"/>
      <c r="KM52" s="540"/>
      <c r="KN52" s="540"/>
      <c r="KO52" s="540"/>
      <c r="KP52" s="540"/>
      <c r="KQ52" s="540"/>
      <c r="KR52" s="540"/>
      <c r="KS52" s="540"/>
      <c r="KT52" s="540"/>
      <c r="KU52" s="540"/>
      <c r="KV52" s="540"/>
      <c r="KW52" s="540"/>
      <c r="KX52" s="540"/>
      <c r="KY52" s="540"/>
      <c r="KZ52" s="540"/>
      <c r="LA52" s="540"/>
      <c r="LB52" s="540"/>
      <c r="LC52" s="540"/>
      <c r="LD52" s="540"/>
      <c r="LE52" s="540"/>
      <c r="LF52" s="540"/>
      <c r="LG52" s="540"/>
      <c r="LH52" s="540"/>
      <c r="LI52" s="540"/>
      <c r="LJ52" s="540"/>
      <c r="LK52" s="540"/>
      <c r="LL52" s="540"/>
      <c r="LM52" s="540"/>
      <c r="LN52" s="540"/>
      <c r="LO52" s="540"/>
      <c r="LP52" s="540"/>
      <c r="LQ52" s="540"/>
      <c r="LR52" s="540"/>
      <c r="LS52" s="540"/>
      <c r="LT52" s="540"/>
      <c r="LU52" s="540"/>
      <c r="LV52" s="540"/>
      <c r="LW52" s="540"/>
      <c r="LX52" s="540"/>
      <c r="LY52" s="540"/>
      <c r="LZ52" s="540"/>
      <c r="MA52" s="540"/>
      <c r="MB52" s="540"/>
      <c r="MC52" s="540"/>
      <c r="MD52" s="540"/>
      <c r="ME52" s="540"/>
      <c r="MF52" s="540"/>
      <c r="MG52" s="540"/>
      <c r="MH52" s="540"/>
      <c r="MI52" s="540"/>
      <c r="MJ52" s="540"/>
      <c r="MK52" s="540"/>
      <c r="ML52" s="540"/>
      <c r="MM52" s="540"/>
      <c r="MN52" s="540"/>
      <c r="MO52" s="540"/>
      <c r="MP52" s="540"/>
      <c r="MQ52" s="540"/>
      <c r="MR52" s="540"/>
      <c r="MS52" s="540"/>
      <c r="MT52" s="540"/>
      <c r="MU52" s="540"/>
      <c r="MV52" s="540"/>
      <c r="MW52" s="540"/>
      <c r="MX52" s="540"/>
      <c r="MY52" s="540"/>
      <c r="MZ52" s="540"/>
      <c r="NA52" s="540"/>
      <c r="NB52" s="540"/>
      <c r="NC52" s="540"/>
      <c r="ND52" s="540"/>
      <c r="NE52" s="540"/>
      <c r="NF52" s="540"/>
      <c r="NG52" s="540"/>
      <c r="NH52" s="540"/>
      <c r="NI52" s="540"/>
      <c r="NJ52" s="540"/>
      <c r="NK52" s="540"/>
      <c r="NL52" s="540"/>
      <c r="NM52" s="540"/>
      <c r="NN52" s="540"/>
      <c r="NO52" s="540"/>
      <c r="NP52" s="540"/>
      <c r="NQ52" s="540"/>
      <c r="NR52" s="540"/>
      <c r="NS52" s="540"/>
      <c r="NT52" s="540"/>
      <c r="NU52" s="540"/>
      <c r="NV52" s="540"/>
      <c r="NW52" s="540"/>
      <c r="NX52" s="540"/>
      <c r="NY52" s="540"/>
      <c r="NZ52" s="540"/>
      <c r="OA52" s="540"/>
      <c r="OB52" s="540"/>
      <c r="OC52" s="540"/>
      <c r="OD52" s="540"/>
      <c r="OE52" s="540"/>
      <c r="OF52" s="540"/>
      <c r="OG52" s="540"/>
      <c r="OH52" s="540"/>
      <c r="OI52" s="540"/>
      <c r="OJ52" s="540"/>
      <c r="OK52" s="540"/>
      <c r="OL52" s="540"/>
      <c r="OM52" s="540"/>
      <c r="ON52" s="540"/>
      <c r="OO52" s="540"/>
      <c r="OP52" s="540"/>
      <c r="OQ52" s="540"/>
      <c r="OR52" s="540"/>
      <c r="OS52" s="540"/>
      <c r="OT52" s="540"/>
      <c r="OU52" s="540"/>
      <c r="OV52" s="540"/>
      <c r="OW52" s="540"/>
      <c r="OX52" s="540"/>
      <c r="OY52" s="540"/>
      <c r="OZ52" s="540"/>
      <c r="PA52" s="540"/>
      <c r="PB52" s="540"/>
      <c r="PC52" s="540"/>
      <c r="PD52" s="540"/>
      <c r="PE52" s="540"/>
      <c r="PF52" s="540"/>
      <c r="PG52" s="540"/>
      <c r="PH52" s="540"/>
      <c r="PI52" s="540"/>
      <c r="PJ52" s="540"/>
      <c r="PK52" s="540"/>
      <c r="PL52" s="540"/>
      <c r="PM52" s="540"/>
      <c r="PN52" s="540"/>
      <c r="PO52" s="540"/>
      <c r="PP52" s="540"/>
      <c r="PQ52" s="540"/>
      <c r="PR52" s="540"/>
      <c r="PS52" s="540"/>
      <c r="PT52" s="540"/>
      <c r="PU52" s="540"/>
      <c r="PV52" s="540"/>
      <c r="PW52" s="540"/>
      <c r="PX52" s="540"/>
      <c r="PY52" s="540"/>
      <c r="PZ52" s="540"/>
      <c r="QA52" s="540"/>
      <c r="QB52" s="540"/>
      <c r="QC52" s="540"/>
      <c r="QD52" s="540"/>
      <c r="QE52" s="540"/>
      <c r="QF52" s="540"/>
      <c r="QG52" s="540"/>
      <c r="QH52" s="540"/>
      <c r="QI52" s="540"/>
      <c r="QJ52" s="540"/>
      <c r="QK52" s="540"/>
      <c r="QL52" s="540"/>
      <c r="QM52" s="540"/>
      <c r="QN52" s="540"/>
      <c r="QO52" s="540"/>
      <c r="QP52" s="540"/>
      <c r="QQ52" s="540"/>
      <c r="QR52" s="540"/>
      <c r="QS52" s="540"/>
      <c r="QT52" s="540"/>
      <c r="QU52" s="540"/>
      <c r="QV52" s="540"/>
      <c r="QW52" s="540"/>
      <c r="QX52" s="540"/>
      <c r="QY52" s="540"/>
      <c r="QZ52" s="540"/>
      <c r="RA52" s="540"/>
      <c r="RB52" s="540"/>
      <c r="RC52" s="540"/>
      <c r="RD52" s="540"/>
      <c r="RE52" s="540"/>
      <c r="RF52" s="540"/>
      <c r="RG52" s="540"/>
      <c r="RH52" s="540"/>
      <c r="RI52" s="540"/>
      <c r="RJ52" s="540"/>
      <c r="RK52" s="540"/>
      <c r="RL52" s="540"/>
      <c r="RM52" s="540"/>
      <c r="RN52" s="540"/>
      <c r="RO52" s="540"/>
      <c r="RP52" s="540"/>
      <c r="RQ52" s="540"/>
      <c r="RR52" s="540"/>
      <c r="RS52" s="540"/>
      <c r="RT52" s="540"/>
      <c r="RU52" s="540"/>
      <c r="RV52" s="540"/>
      <c r="RW52" s="540"/>
      <c r="RX52" s="540"/>
      <c r="RY52" s="540"/>
      <c r="RZ52" s="540"/>
      <c r="SA52" s="540"/>
      <c r="SB52" s="540"/>
      <c r="SC52" s="540"/>
      <c r="SD52" s="540"/>
      <c r="SE52" s="540"/>
      <c r="SF52" s="540"/>
      <c r="SG52" s="540"/>
      <c r="SH52" s="540"/>
      <c r="SI52" s="540"/>
      <c r="SJ52" s="540"/>
      <c r="SK52" s="540"/>
      <c r="SL52" s="540"/>
      <c r="SM52" s="540"/>
      <c r="SN52" s="540"/>
      <c r="SO52" s="540"/>
      <c r="SP52" s="540"/>
      <c r="SQ52" s="540"/>
      <c r="SR52" s="540"/>
      <c r="SS52" s="540"/>
      <c r="ST52" s="540"/>
      <c r="SU52" s="540"/>
      <c r="SV52" s="540"/>
      <c r="SW52" s="540"/>
      <c r="SX52" s="540"/>
      <c r="SY52" s="540"/>
      <c r="SZ52" s="540"/>
      <c r="TA52" s="540"/>
      <c r="TB52" s="540"/>
      <c r="TC52" s="540"/>
      <c r="TD52" s="540"/>
      <c r="TE52" s="540"/>
      <c r="TF52" s="540"/>
      <c r="TG52" s="540"/>
      <c r="TH52" s="540"/>
      <c r="TI52" s="540"/>
      <c r="TJ52" s="540"/>
      <c r="TK52" s="540"/>
      <c r="TL52" s="540"/>
      <c r="TM52" s="540"/>
      <c r="TN52" s="540"/>
      <c r="TO52" s="540"/>
      <c r="TP52" s="540"/>
      <c r="TQ52" s="540"/>
      <c r="TR52" s="540"/>
      <c r="TS52" s="540"/>
      <c r="TT52" s="540"/>
      <c r="TU52" s="540"/>
      <c r="TV52" s="540"/>
      <c r="TW52" s="540"/>
      <c r="TX52" s="540"/>
      <c r="TY52" s="540"/>
      <c r="TZ52" s="540"/>
      <c r="UA52" s="540"/>
      <c r="UB52" s="540"/>
      <c r="UC52" s="540"/>
      <c r="UD52" s="540"/>
      <c r="UE52" s="540"/>
      <c r="UF52" s="540"/>
      <c r="UG52" s="540"/>
      <c r="UH52" s="540"/>
      <c r="UI52" s="540"/>
      <c r="UJ52" s="540"/>
      <c r="UK52" s="540"/>
      <c r="UL52" s="540"/>
      <c r="UM52" s="540"/>
      <c r="UN52" s="540"/>
      <c r="UO52" s="540"/>
      <c r="UP52" s="540"/>
      <c r="UQ52" s="540"/>
      <c r="UR52" s="540"/>
      <c r="US52" s="540"/>
      <c r="UT52" s="540"/>
      <c r="UU52" s="540"/>
      <c r="UV52" s="540"/>
      <c r="UW52" s="540"/>
      <c r="UX52" s="540"/>
      <c r="UY52" s="540"/>
      <c r="UZ52" s="540"/>
      <c r="VA52" s="540"/>
      <c r="VB52" s="540"/>
      <c r="VC52" s="540"/>
      <c r="VD52" s="540"/>
      <c r="VE52" s="540"/>
      <c r="VF52" s="540"/>
      <c r="VG52" s="540"/>
      <c r="VH52" s="540"/>
      <c r="VI52" s="540"/>
      <c r="VJ52" s="540"/>
      <c r="VK52" s="540"/>
      <c r="VL52" s="540"/>
      <c r="VM52" s="540"/>
      <c r="VN52" s="540"/>
      <c r="VO52" s="540"/>
      <c r="VP52" s="540"/>
      <c r="VQ52" s="540"/>
      <c r="VR52" s="540"/>
      <c r="VS52" s="540"/>
      <c r="VT52" s="540"/>
      <c r="VU52" s="540"/>
      <c r="VV52" s="540"/>
      <c r="VW52" s="540"/>
      <c r="VX52" s="540"/>
      <c r="VY52" s="540"/>
      <c r="VZ52" s="540"/>
      <c r="WA52" s="540"/>
      <c r="WB52" s="540"/>
      <c r="WC52" s="540"/>
      <c r="WD52" s="540"/>
      <c r="WE52" s="540"/>
      <c r="WF52" s="540"/>
      <c r="WG52" s="540"/>
      <c r="WH52" s="540"/>
      <c r="WI52" s="540"/>
      <c r="WJ52" s="540"/>
      <c r="WK52" s="540"/>
      <c r="WL52" s="540"/>
      <c r="WM52" s="540"/>
      <c r="WN52" s="540"/>
      <c r="WO52" s="540"/>
      <c r="WP52" s="540"/>
      <c r="WQ52" s="540"/>
      <c r="WR52" s="540"/>
      <c r="WS52" s="540"/>
      <c r="WT52" s="540"/>
      <c r="WU52" s="540"/>
      <c r="WV52" s="540"/>
      <c r="WW52" s="540"/>
      <c r="WX52" s="540"/>
      <c r="WY52" s="540"/>
      <c r="WZ52" s="540"/>
      <c r="XA52" s="540"/>
      <c r="XB52" s="540"/>
      <c r="XC52" s="540"/>
      <c r="XD52" s="540"/>
      <c r="XE52" s="540"/>
      <c r="XF52" s="540"/>
      <c r="XG52" s="540"/>
      <c r="XH52" s="540"/>
      <c r="XI52" s="540"/>
      <c r="XJ52" s="540"/>
      <c r="XK52" s="540"/>
      <c r="XL52" s="540"/>
      <c r="XM52" s="540"/>
      <c r="XN52" s="540"/>
      <c r="XO52" s="540"/>
      <c r="XP52" s="540"/>
      <c r="XQ52" s="540"/>
      <c r="XR52" s="540"/>
      <c r="XS52" s="540"/>
      <c r="XT52" s="540"/>
      <c r="XU52" s="540"/>
      <c r="XV52" s="540"/>
      <c r="XW52" s="540"/>
      <c r="XX52" s="540"/>
      <c r="XY52" s="540"/>
      <c r="XZ52" s="540"/>
      <c r="YA52" s="540"/>
      <c r="YB52" s="540"/>
      <c r="YC52" s="540"/>
      <c r="YD52" s="540"/>
      <c r="YE52" s="540"/>
      <c r="YF52" s="540"/>
      <c r="YG52" s="540"/>
      <c r="YH52" s="540"/>
      <c r="YI52" s="540"/>
      <c r="YJ52" s="540"/>
      <c r="YK52" s="540"/>
      <c r="YL52" s="540"/>
      <c r="YM52" s="540"/>
      <c r="YN52" s="540"/>
      <c r="YO52" s="540"/>
      <c r="YP52" s="540"/>
      <c r="YQ52" s="540"/>
      <c r="YR52" s="540"/>
      <c r="YS52" s="540"/>
      <c r="YT52" s="540"/>
      <c r="YU52" s="540"/>
      <c r="YV52" s="540"/>
      <c r="YW52" s="540"/>
      <c r="YX52" s="540"/>
      <c r="YY52" s="540"/>
      <c r="YZ52" s="540"/>
      <c r="ZA52" s="540"/>
      <c r="ZB52" s="540"/>
      <c r="ZC52" s="540"/>
      <c r="ZD52" s="540"/>
      <c r="ZE52" s="540"/>
      <c r="ZF52" s="540"/>
      <c r="ZG52" s="540"/>
      <c r="ZH52" s="540"/>
      <c r="ZI52" s="540"/>
      <c r="ZJ52" s="540"/>
      <c r="ZK52" s="540"/>
      <c r="ZL52" s="540"/>
      <c r="ZM52" s="540"/>
      <c r="ZN52" s="540"/>
      <c r="ZO52" s="540"/>
      <c r="ZP52" s="540"/>
      <c r="ZQ52" s="540"/>
      <c r="ZR52" s="540"/>
      <c r="ZS52" s="540"/>
      <c r="ZT52" s="540"/>
      <c r="ZU52" s="540"/>
      <c r="ZV52" s="540"/>
      <c r="ZW52" s="540"/>
      <c r="ZX52" s="540"/>
      <c r="ZY52" s="540"/>
      <c r="ZZ52" s="540"/>
      <c r="AAA52" s="540"/>
      <c r="AAB52" s="540"/>
      <c r="AAC52" s="540"/>
      <c r="AAD52" s="540"/>
      <c r="AAE52" s="540"/>
      <c r="AAF52" s="540"/>
      <c r="AAG52" s="540"/>
      <c r="AAH52" s="540"/>
      <c r="AAI52" s="540"/>
      <c r="AAJ52" s="540"/>
      <c r="AAK52" s="540"/>
      <c r="AAL52" s="540"/>
      <c r="AAM52" s="540"/>
      <c r="AAN52" s="540"/>
      <c r="AAO52" s="540"/>
      <c r="AAP52" s="540"/>
      <c r="AAQ52" s="540"/>
      <c r="AAR52" s="540"/>
      <c r="AAS52" s="540"/>
      <c r="AAT52" s="540"/>
      <c r="AAU52" s="540"/>
      <c r="AAV52" s="540"/>
      <c r="AAW52" s="540"/>
      <c r="AAX52" s="540"/>
      <c r="AAY52" s="540"/>
      <c r="AAZ52" s="540"/>
      <c r="ABA52" s="540"/>
      <c r="ABB52" s="540"/>
      <c r="ABC52" s="540"/>
      <c r="ABD52" s="540"/>
      <c r="ABE52" s="540"/>
      <c r="ABF52" s="540"/>
      <c r="ABG52" s="540"/>
      <c r="ABH52" s="540"/>
      <c r="ABI52" s="540"/>
      <c r="ABJ52" s="540"/>
      <c r="ABK52" s="540"/>
      <c r="ABL52" s="540"/>
      <c r="ABM52" s="540"/>
      <c r="ABN52" s="540"/>
      <c r="ABO52" s="540"/>
      <c r="ABP52" s="540"/>
      <c r="ABQ52" s="540"/>
      <c r="ABR52" s="540"/>
      <c r="ABS52" s="540"/>
      <c r="ABT52" s="540"/>
      <c r="ABU52" s="540"/>
      <c r="ABV52" s="540"/>
      <c r="ABW52" s="540"/>
      <c r="ABX52" s="540"/>
      <c r="ABY52" s="540"/>
      <c r="ABZ52" s="540"/>
      <c r="ACA52" s="540"/>
      <c r="ACB52" s="540"/>
      <c r="ACC52" s="540"/>
      <c r="ACD52" s="540"/>
      <c r="ACE52" s="540"/>
      <c r="ACF52" s="540"/>
      <c r="ACG52" s="540"/>
      <c r="ACH52" s="540"/>
      <c r="ACI52" s="540"/>
      <c r="ACJ52" s="540"/>
      <c r="ACK52" s="540"/>
      <c r="ACL52" s="540"/>
      <c r="ACM52" s="540"/>
      <c r="ACN52" s="540"/>
      <c r="ACO52" s="540"/>
      <c r="ACP52" s="540"/>
      <c r="ACQ52" s="540"/>
      <c r="ACR52" s="540"/>
      <c r="ACS52" s="540"/>
      <c r="ACT52" s="540"/>
      <c r="ACU52" s="540"/>
      <c r="ACV52" s="540"/>
      <c r="ACW52" s="540"/>
      <c r="ACX52" s="540"/>
      <c r="ACY52" s="540"/>
      <c r="ACZ52" s="540"/>
      <c r="ADA52" s="540"/>
      <c r="ADB52" s="540"/>
      <c r="ADC52" s="540"/>
      <c r="ADD52" s="540"/>
      <c r="ADE52" s="540"/>
      <c r="ADF52" s="540"/>
      <c r="ADG52" s="540"/>
      <c r="ADH52" s="540"/>
      <c r="ADI52" s="540"/>
      <c r="ADJ52" s="540"/>
      <c r="ADK52" s="540"/>
      <c r="ADL52" s="540"/>
      <c r="ADM52" s="540"/>
      <c r="ADN52" s="540"/>
      <c r="ADO52" s="540"/>
      <c r="ADP52" s="540"/>
      <c r="ADQ52" s="540"/>
      <c r="ADR52" s="540"/>
      <c r="ADS52" s="540"/>
      <c r="ADT52" s="540"/>
      <c r="ADU52" s="540"/>
      <c r="ADV52" s="540"/>
      <c r="ADW52" s="540"/>
      <c r="ADX52" s="540"/>
      <c r="ADY52" s="540"/>
      <c r="ADZ52" s="540"/>
      <c r="AEA52" s="540"/>
      <c r="AEB52" s="540"/>
      <c r="AEC52" s="540"/>
      <c r="AED52" s="540"/>
      <c r="AEE52" s="540"/>
      <c r="AEF52" s="540"/>
      <c r="AEG52" s="540"/>
      <c r="AEH52" s="540"/>
      <c r="AEI52" s="540"/>
      <c r="AEJ52" s="540"/>
      <c r="AEK52" s="540"/>
      <c r="AEL52" s="540"/>
      <c r="AEM52" s="540"/>
      <c r="AEN52" s="540"/>
      <c r="AEO52" s="540"/>
      <c r="AEP52" s="540"/>
      <c r="AEQ52" s="540"/>
      <c r="AER52" s="540"/>
      <c r="AES52" s="540"/>
      <c r="AET52" s="540"/>
      <c r="AEU52" s="540"/>
      <c r="AEV52" s="540"/>
      <c r="AEW52" s="540"/>
      <c r="AEX52" s="540"/>
      <c r="AEY52" s="540"/>
      <c r="AEZ52" s="540"/>
      <c r="AFA52" s="540"/>
      <c r="AFB52" s="540"/>
      <c r="AFC52" s="540"/>
      <c r="AFD52" s="540"/>
      <c r="AFE52" s="540"/>
      <c r="AFF52" s="540"/>
      <c r="AFG52" s="540"/>
      <c r="AFH52" s="540"/>
      <c r="AFI52" s="540"/>
      <c r="AFJ52" s="540"/>
      <c r="AFK52" s="540"/>
      <c r="AFL52" s="540"/>
      <c r="AFM52" s="540"/>
      <c r="AFN52" s="540"/>
      <c r="AFO52" s="540"/>
      <c r="AFP52" s="540"/>
      <c r="AFQ52" s="540"/>
      <c r="AFR52" s="540"/>
      <c r="AFS52" s="540"/>
      <c r="AFT52" s="540"/>
      <c r="AFU52" s="540"/>
      <c r="AFV52" s="540"/>
      <c r="AFW52" s="540"/>
      <c r="AFX52" s="540"/>
      <c r="AFY52" s="540"/>
      <c r="AFZ52" s="540"/>
      <c r="AGA52" s="540"/>
      <c r="AGB52" s="540"/>
      <c r="AGC52" s="540"/>
      <c r="AGD52" s="540"/>
      <c r="AGE52" s="540"/>
      <c r="AGF52" s="540"/>
      <c r="AGG52" s="540"/>
      <c r="AGH52" s="540"/>
      <c r="AGI52" s="540"/>
      <c r="AGJ52" s="540"/>
      <c r="AGK52" s="540"/>
      <c r="AGL52" s="540"/>
      <c r="AGM52" s="540"/>
      <c r="AGN52" s="540"/>
      <c r="AGO52" s="540"/>
      <c r="AGP52" s="540"/>
      <c r="AGQ52" s="540"/>
      <c r="AGR52" s="540"/>
      <c r="AGS52" s="540"/>
      <c r="AGT52" s="540"/>
      <c r="AGU52" s="540"/>
      <c r="AGV52" s="540"/>
      <c r="AGW52" s="540"/>
      <c r="AGX52" s="540"/>
      <c r="AGY52" s="540"/>
      <c r="AGZ52" s="540"/>
      <c r="AHA52" s="540"/>
      <c r="AHB52" s="540"/>
      <c r="AHC52" s="540"/>
      <c r="AHD52" s="540"/>
      <c r="AHE52" s="540"/>
      <c r="AHF52" s="540"/>
      <c r="AHG52" s="540"/>
      <c r="AHH52" s="540"/>
      <c r="AHI52" s="540"/>
      <c r="AHJ52" s="540"/>
      <c r="AHK52" s="540"/>
      <c r="AHL52" s="540"/>
      <c r="AHM52" s="540"/>
      <c r="AHN52" s="540"/>
      <c r="AHO52" s="540"/>
      <c r="AHP52" s="540"/>
      <c r="AHQ52" s="540"/>
      <c r="AHR52" s="540"/>
      <c r="AHS52" s="540"/>
      <c r="AHT52" s="540"/>
      <c r="AHU52" s="540"/>
      <c r="AHV52" s="540"/>
      <c r="AHW52" s="540"/>
      <c r="AHX52" s="540"/>
      <c r="AHY52" s="540"/>
      <c r="AHZ52" s="540"/>
      <c r="AIA52" s="540"/>
      <c r="AIB52" s="540"/>
      <c r="AIC52" s="540"/>
      <c r="AID52" s="540"/>
      <c r="AIE52" s="540"/>
      <c r="AIF52" s="540"/>
      <c r="AIG52" s="540"/>
      <c r="AIH52" s="540"/>
      <c r="AII52" s="540"/>
      <c r="AIJ52" s="540"/>
      <c r="AIK52" s="540"/>
      <c r="AIL52" s="540"/>
      <c r="AIM52" s="540"/>
      <c r="AIN52" s="540"/>
      <c r="AIO52" s="540"/>
      <c r="AIP52" s="540"/>
      <c r="AIQ52" s="540"/>
      <c r="AIR52" s="540"/>
      <c r="AIS52" s="540"/>
      <c r="AIT52" s="540"/>
      <c r="AIU52" s="540"/>
      <c r="AIV52" s="540"/>
      <c r="AIW52" s="540"/>
      <c r="AIX52" s="540"/>
      <c r="AIY52" s="540"/>
      <c r="AIZ52" s="540"/>
      <c r="AJA52" s="540"/>
      <c r="AJB52" s="540"/>
      <c r="AJC52" s="540"/>
      <c r="AJD52" s="540"/>
      <c r="AJE52" s="540"/>
      <c r="AJF52" s="540"/>
      <c r="AJG52" s="540"/>
      <c r="AJH52" s="540"/>
      <c r="AJI52" s="540"/>
      <c r="AJJ52" s="540"/>
      <c r="AJK52" s="540"/>
      <c r="AJL52" s="540"/>
      <c r="AJM52" s="540"/>
      <c r="AJN52" s="540"/>
      <c r="AJO52" s="540"/>
      <c r="AJP52" s="540"/>
      <c r="AJQ52" s="540"/>
      <c r="AJR52" s="540"/>
      <c r="AJS52" s="540"/>
      <c r="AJT52" s="540"/>
      <c r="AJU52" s="540"/>
      <c r="AJV52" s="540"/>
      <c r="AJW52" s="540"/>
      <c r="AJX52" s="540"/>
      <c r="AJY52" s="540"/>
      <c r="AJZ52" s="540"/>
      <c r="AKA52" s="540"/>
      <c r="AKB52" s="540"/>
      <c r="AKC52" s="540"/>
      <c r="AKD52" s="540"/>
      <c r="AKE52" s="540"/>
      <c r="AKF52" s="540"/>
      <c r="AKG52" s="540"/>
      <c r="AKH52" s="540"/>
      <c r="AKI52" s="540"/>
      <c r="AKJ52" s="540"/>
      <c r="AKK52" s="540"/>
      <c r="AKL52" s="540"/>
      <c r="AKM52" s="540"/>
      <c r="AKN52" s="540"/>
      <c r="AKO52" s="540"/>
      <c r="AKP52" s="540"/>
      <c r="AKQ52" s="540"/>
      <c r="AKR52" s="540"/>
      <c r="AKS52" s="540"/>
      <c r="AKT52" s="540"/>
      <c r="AKU52" s="540"/>
      <c r="AKV52" s="540"/>
      <c r="AKW52" s="540"/>
      <c r="AKX52" s="540"/>
      <c r="AKY52" s="540"/>
      <c r="AKZ52" s="540"/>
      <c r="ALA52" s="540"/>
      <c r="ALB52" s="540"/>
      <c r="ALC52" s="540"/>
      <c r="ALD52" s="540"/>
      <c r="ALE52" s="540"/>
      <c r="ALF52" s="540"/>
      <c r="ALG52" s="540"/>
      <c r="ALH52" s="540"/>
      <c r="ALI52" s="540"/>
      <c r="ALJ52" s="540"/>
      <c r="ALK52" s="540"/>
      <c r="ALL52" s="540"/>
      <c r="ALM52" s="540"/>
      <c r="ALN52" s="540"/>
      <c r="ALO52" s="540"/>
      <c r="ALP52" s="540"/>
      <c r="ALQ52" s="540"/>
      <c r="ALR52" s="540"/>
      <c r="ALS52" s="540"/>
      <c r="ALT52" s="540"/>
      <c r="ALU52" s="540"/>
      <c r="ALV52" s="540"/>
      <c r="ALW52" s="540"/>
      <c r="ALX52" s="540"/>
      <c r="ALY52" s="540"/>
      <c r="ALZ52" s="540"/>
      <c r="AMA52" s="540"/>
      <c r="AMB52" s="540"/>
      <c r="AMC52" s="540"/>
      <c r="AMD52" s="540"/>
      <c r="AME52" s="540"/>
      <c r="AMF52" s="540"/>
      <c r="AMG52" s="540"/>
      <c r="AMH52" s="540"/>
      <c r="AMI52" s="540"/>
      <c r="AMJ52" s="540"/>
      <c r="AMK52" s="540"/>
      <c r="AML52" s="540"/>
      <c r="AMM52" s="540"/>
      <c r="AMN52" s="540"/>
      <c r="AMO52" s="540"/>
      <c r="AMP52" s="540"/>
      <c r="AMQ52" s="540"/>
      <c r="AMR52" s="540"/>
      <c r="AMS52" s="540"/>
      <c r="AMT52" s="540"/>
      <c r="AMU52" s="540"/>
      <c r="AMV52" s="540"/>
      <c r="AMW52" s="540"/>
      <c r="AMX52" s="540"/>
      <c r="AMY52" s="540"/>
      <c r="AMZ52" s="540"/>
      <c r="ANA52" s="540"/>
      <c r="ANB52" s="540"/>
      <c r="ANC52" s="540"/>
      <c r="AND52" s="540"/>
      <c r="ANE52" s="540"/>
      <c r="ANF52" s="540"/>
      <c r="ANG52" s="540"/>
      <c r="ANH52" s="540"/>
      <c r="ANI52" s="540"/>
      <c r="ANJ52" s="540"/>
      <c r="ANK52" s="540"/>
      <c r="ANL52" s="540"/>
      <c r="ANM52" s="540"/>
      <c r="ANN52" s="540"/>
      <c r="ANO52" s="540"/>
      <c r="ANP52" s="540"/>
      <c r="ANQ52" s="540"/>
      <c r="ANR52" s="540"/>
      <c r="ANS52" s="540"/>
      <c r="ANT52" s="540"/>
      <c r="ANU52" s="540"/>
      <c r="ANV52" s="540"/>
      <c r="ANW52" s="540"/>
      <c r="ANX52" s="540"/>
      <c r="ANY52" s="540"/>
      <c r="ANZ52" s="540"/>
      <c r="AOA52" s="540"/>
      <c r="AOB52" s="540"/>
      <c r="AOC52" s="540"/>
      <c r="AOD52" s="540"/>
      <c r="AOE52" s="540"/>
      <c r="AOF52" s="540"/>
      <c r="AOG52" s="540"/>
      <c r="AOH52" s="540"/>
      <c r="AOI52" s="540"/>
      <c r="AOJ52" s="540"/>
      <c r="AOK52" s="540"/>
      <c r="AOL52" s="540"/>
      <c r="AOM52" s="540"/>
      <c r="AON52" s="540"/>
      <c r="AOO52" s="540"/>
      <c r="AOP52" s="540"/>
      <c r="AOQ52" s="540"/>
      <c r="AOR52" s="540"/>
      <c r="AOS52" s="540"/>
      <c r="AOT52" s="540"/>
      <c r="AOU52" s="540"/>
      <c r="AOV52" s="540"/>
      <c r="AOW52" s="540"/>
      <c r="AOX52" s="540"/>
      <c r="AOY52" s="540"/>
      <c r="AOZ52" s="540"/>
      <c r="APA52" s="540"/>
      <c r="APB52" s="540"/>
      <c r="APC52" s="540"/>
      <c r="APD52" s="540"/>
      <c r="APE52" s="540"/>
      <c r="APF52" s="540"/>
      <c r="APG52" s="540"/>
      <c r="APH52" s="540"/>
      <c r="API52" s="540"/>
      <c r="APJ52" s="540"/>
      <c r="APK52" s="540"/>
      <c r="APL52" s="540"/>
      <c r="APM52" s="540"/>
      <c r="APN52" s="540"/>
      <c r="APO52" s="540"/>
      <c r="APP52" s="540"/>
      <c r="APQ52" s="540"/>
      <c r="APR52" s="540"/>
      <c r="APS52" s="540"/>
      <c r="APT52" s="540"/>
      <c r="APU52" s="540"/>
      <c r="APV52" s="540"/>
      <c r="APW52" s="540"/>
      <c r="APX52" s="540"/>
      <c r="APY52" s="540"/>
      <c r="APZ52" s="540"/>
      <c r="AQA52" s="540"/>
      <c r="AQB52" s="540"/>
      <c r="AQC52" s="540"/>
      <c r="AQD52" s="540"/>
      <c r="AQE52" s="540"/>
      <c r="AQF52" s="540"/>
      <c r="AQG52" s="540"/>
      <c r="AQH52" s="540"/>
      <c r="AQI52" s="540"/>
      <c r="AQJ52" s="540"/>
      <c r="AQK52" s="540"/>
      <c r="AQL52" s="540"/>
      <c r="AQM52" s="540"/>
      <c r="AQN52" s="540"/>
      <c r="AQO52" s="540"/>
      <c r="AQP52" s="540"/>
      <c r="AQQ52" s="540"/>
      <c r="AQR52" s="540"/>
      <c r="AQS52" s="540"/>
      <c r="AQT52" s="540"/>
      <c r="AQU52" s="540"/>
      <c r="AQV52" s="540"/>
      <c r="AQW52" s="540"/>
      <c r="AQX52" s="540"/>
      <c r="AQY52" s="540"/>
      <c r="AQZ52" s="540"/>
      <c r="ARA52" s="540"/>
      <c r="ARB52" s="540"/>
      <c r="ARC52" s="540"/>
      <c r="ARD52" s="540"/>
      <c r="ARE52" s="540"/>
      <c r="ARF52" s="540"/>
      <c r="ARG52" s="540"/>
      <c r="ARH52" s="540"/>
      <c r="ARI52" s="540"/>
      <c r="ARJ52" s="540"/>
      <c r="ARK52" s="540"/>
      <c r="ARL52" s="540"/>
      <c r="ARM52" s="540"/>
      <c r="ARN52" s="540"/>
      <c r="ARO52" s="540"/>
      <c r="ARP52" s="540"/>
      <c r="ARQ52" s="540"/>
      <c r="ARR52" s="540"/>
      <c r="ARS52" s="540"/>
      <c r="ART52" s="540"/>
      <c r="ARU52" s="540"/>
      <c r="ARV52" s="540"/>
      <c r="ARW52" s="540"/>
      <c r="ARX52" s="540"/>
      <c r="ARY52" s="540"/>
      <c r="ARZ52" s="540"/>
      <c r="ASA52" s="540"/>
      <c r="ASB52" s="540"/>
      <c r="ASC52" s="540"/>
      <c r="ASD52" s="540"/>
      <c r="ASE52" s="540"/>
      <c r="ASF52" s="540"/>
      <c r="ASG52" s="540"/>
      <c r="ASH52" s="540"/>
      <c r="ASI52" s="540"/>
      <c r="ASJ52" s="540"/>
      <c r="ASK52" s="540"/>
      <c r="ASL52" s="540"/>
      <c r="ASM52" s="540"/>
      <c r="ASN52" s="540"/>
      <c r="ASO52" s="540"/>
      <c r="ASP52" s="540"/>
      <c r="ASQ52" s="540"/>
      <c r="ASR52" s="540"/>
      <c r="ASS52" s="540"/>
      <c r="AST52" s="540"/>
      <c r="ASU52" s="540"/>
      <c r="ASV52" s="540"/>
      <c r="ASW52" s="540"/>
      <c r="ASX52" s="540"/>
      <c r="ASY52" s="540"/>
      <c r="ASZ52" s="540"/>
      <c r="ATA52" s="540"/>
      <c r="ATB52" s="540"/>
      <c r="ATC52" s="540"/>
      <c r="ATD52" s="540"/>
      <c r="ATE52" s="540"/>
      <c r="ATF52" s="540"/>
      <c r="ATG52" s="540"/>
      <c r="ATH52" s="540"/>
      <c r="ATI52" s="540"/>
      <c r="ATJ52" s="540"/>
      <c r="ATK52" s="540"/>
      <c r="ATL52" s="540"/>
      <c r="ATM52" s="540"/>
      <c r="ATN52" s="540"/>
      <c r="ATO52" s="540"/>
      <c r="ATP52" s="540"/>
      <c r="ATQ52" s="540"/>
      <c r="ATR52" s="540"/>
      <c r="ATS52" s="540"/>
      <c r="ATT52" s="540"/>
      <c r="ATU52" s="540"/>
      <c r="ATV52" s="540"/>
      <c r="ATW52" s="540"/>
      <c r="ATX52" s="540"/>
      <c r="ATY52" s="540"/>
      <c r="ATZ52" s="540"/>
      <c r="AUA52" s="540"/>
      <c r="AUB52" s="540"/>
      <c r="AUC52" s="540"/>
      <c r="AUD52" s="540"/>
      <c r="AUE52" s="540"/>
      <c r="AUF52" s="540"/>
      <c r="AUG52" s="540"/>
      <c r="AUH52" s="540"/>
      <c r="AUI52" s="540"/>
      <c r="AUJ52" s="540"/>
      <c r="AUK52" s="540"/>
      <c r="AUL52" s="540"/>
      <c r="AUM52" s="540"/>
      <c r="AUN52" s="540"/>
      <c r="AUO52" s="540"/>
      <c r="AUP52" s="540"/>
      <c r="AUQ52" s="540"/>
      <c r="AUR52" s="540"/>
      <c r="AUS52" s="540"/>
      <c r="AUT52" s="540"/>
      <c r="AUU52" s="540"/>
      <c r="AUV52" s="540"/>
      <c r="AUW52" s="540"/>
      <c r="AUX52" s="540"/>
      <c r="AUY52" s="540"/>
      <c r="AUZ52" s="540"/>
      <c r="AVA52" s="540"/>
      <c r="AVB52" s="540"/>
      <c r="AVC52" s="540"/>
      <c r="AVD52" s="540"/>
      <c r="AVE52" s="540"/>
      <c r="AVF52" s="540"/>
      <c r="AVG52" s="540"/>
      <c r="AVH52" s="540"/>
      <c r="AVI52" s="540"/>
      <c r="AVJ52" s="540"/>
      <c r="AVK52" s="540"/>
      <c r="AVL52" s="540"/>
      <c r="AVM52" s="540"/>
      <c r="AVN52" s="540"/>
      <c r="AVO52" s="540"/>
      <c r="AVP52" s="540"/>
      <c r="AVQ52" s="540"/>
      <c r="AVR52" s="540"/>
      <c r="AVS52" s="540"/>
      <c r="AVT52" s="540"/>
      <c r="AVU52" s="540"/>
      <c r="AVV52" s="540"/>
      <c r="AVW52" s="540"/>
      <c r="AVX52" s="540"/>
      <c r="AVY52" s="540"/>
      <c r="AVZ52" s="540"/>
      <c r="AWA52" s="540"/>
      <c r="AWB52" s="540"/>
      <c r="AWC52" s="540"/>
      <c r="AWD52" s="540"/>
      <c r="AWE52" s="540"/>
      <c r="AWF52" s="540"/>
      <c r="AWG52" s="540"/>
      <c r="AWH52" s="540"/>
      <c r="AWI52" s="540"/>
      <c r="AWJ52" s="540"/>
      <c r="AWK52" s="540"/>
      <c r="AWL52" s="540"/>
      <c r="AWM52" s="540"/>
      <c r="AWN52" s="540"/>
      <c r="AWO52" s="540"/>
      <c r="AWP52" s="540"/>
      <c r="AWQ52" s="540"/>
      <c r="AWR52" s="540"/>
      <c r="AWS52" s="540"/>
      <c r="AWT52" s="540"/>
      <c r="AWU52" s="540"/>
      <c r="AWV52" s="540"/>
      <c r="AWW52" s="540"/>
      <c r="AWX52" s="540"/>
      <c r="AWY52" s="540"/>
      <c r="AWZ52" s="540"/>
      <c r="AXA52" s="540"/>
      <c r="AXB52" s="540"/>
      <c r="AXC52" s="540"/>
      <c r="AXD52" s="540"/>
      <c r="AXE52" s="540"/>
      <c r="AXF52" s="540"/>
      <c r="AXG52" s="540"/>
      <c r="AXH52" s="540"/>
      <c r="AXI52" s="540"/>
      <c r="AXJ52" s="540"/>
      <c r="AXK52" s="540"/>
      <c r="AXL52" s="540"/>
      <c r="AXM52" s="540"/>
      <c r="AXN52" s="540"/>
      <c r="AXO52" s="540"/>
      <c r="AXP52" s="540"/>
      <c r="AXQ52" s="540"/>
      <c r="AXR52" s="540"/>
      <c r="AXS52" s="540"/>
      <c r="AXT52" s="540"/>
      <c r="AXU52" s="540"/>
      <c r="AXV52" s="540"/>
      <c r="AXW52" s="540"/>
      <c r="AXX52" s="540"/>
      <c r="AXY52" s="540"/>
      <c r="AXZ52" s="540"/>
      <c r="AYA52" s="540"/>
      <c r="AYB52" s="540"/>
      <c r="AYC52" s="540"/>
      <c r="AYD52" s="540"/>
      <c r="AYE52" s="540"/>
      <c r="AYF52" s="540"/>
      <c r="AYG52" s="540"/>
      <c r="AYH52" s="540"/>
      <c r="AYI52" s="540"/>
      <c r="AYJ52" s="540"/>
      <c r="AYK52" s="540"/>
      <c r="AYL52" s="540"/>
      <c r="AYM52" s="540"/>
      <c r="AYN52" s="540"/>
      <c r="AYO52" s="540"/>
      <c r="AYP52" s="540"/>
      <c r="AYQ52" s="540"/>
      <c r="AYR52" s="540"/>
      <c r="AYS52" s="540"/>
      <c r="AYT52" s="540"/>
      <c r="AYU52" s="540"/>
      <c r="AYV52" s="540"/>
      <c r="AYW52" s="540"/>
      <c r="AYX52" s="540"/>
      <c r="AYY52" s="540"/>
      <c r="AYZ52" s="540"/>
      <c r="AZA52" s="540"/>
      <c r="AZB52" s="540"/>
      <c r="AZC52" s="540"/>
      <c r="AZD52" s="540"/>
      <c r="AZE52" s="540"/>
      <c r="AZF52" s="540"/>
      <c r="AZG52" s="540"/>
      <c r="AZH52" s="540"/>
      <c r="AZI52" s="540"/>
      <c r="AZJ52" s="540"/>
      <c r="AZK52" s="540"/>
      <c r="AZL52" s="540"/>
      <c r="AZM52" s="540"/>
      <c r="AZN52" s="540"/>
      <c r="AZO52" s="540"/>
      <c r="AZP52" s="540"/>
      <c r="AZQ52" s="540"/>
      <c r="AZR52" s="540"/>
      <c r="AZS52" s="540"/>
      <c r="AZT52" s="540"/>
      <c r="AZU52" s="540"/>
      <c r="AZV52" s="540"/>
      <c r="AZW52" s="540"/>
      <c r="AZX52" s="540"/>
      <c r="AZY52" s="540"/>
      <c r="AZZ52" s="540"/>
      <c r="BAA52" s="540"/>
      <c r="BAB52" s="540"/>
      <c r="BAC52" s="540"/>
      <c r="BAD52" s="540"/>
      <c r="BAE52" s="540"/>
      <c r="BAF52" s="540"/>
      <c r="BAG52" s="540"/>
      <c r="BAH52" s="540"/>
      <c r="BAI52" s="540"/>
      <c r="BAJ52" s="540"/>
      <c r="BAK52" s="540"/>
      <c r="BAL52" s="540"/>
      <c r="BAM52" s="540"/>
      <c r="BAN52" s="540"/>
      <c r="BAO52" s="540"/>
      <c r="BAP52" s="540"/>
      <c r="BAQ52" s="540"/>
      <c r="BAR52" s="540"/>
      <c r="BAS52" s="540"/>
      <c r="BAT52" s="540"/>
      <c r="BAU52" s="540"/>
      <c r="BAV52" s="540"/>
      <c r="BAW52" s="540"/>
      <c r="BAX52" s="540"/>
      <c r="BAY52" s="540"/>
      <c r="BAZ52" s="540"/>
      <c r="BBA52" s="540"/>
      <c r="BBB52" s="540"/>
      <c r="BBC52" s="540"/>
      <c r="BBD52" s="540"/>
      <c r="BBE52" s="540"/>
      <c r="BBF52" s="540"/>
      <c r="BBG52" s="540"/>
      <c r="BBH52" s="540"/>
      <c r="BBI52" s="540"/>
      <c r="BBJ52" s="540"/>
      <c r="BBK52" s="540"/>
      <c r="BBL52" s="540"/>
      <c r="BBM52" s="540"/>
      <c r="BBN52" s="540"/>
      <c r="BBO52" s="540"/>
      <c r="BBP52" s="540"/>
      <c r="BBQ52" s="540"/>
      <c r="BBR52" s="540"/>
      <c r="BBS52" s="540"/>
      <c r="BBT52" s="540"/>
      <c r="BBU52" s="540"/>
      <c r="BBV52" s="540"/>
      <c r="BBW52" s="540"/>
      <c r="BBX52" s="540"/>
      <c r="BBY52" s="540"/>
      <c r="BBZ52" s="540"/>
      <c r="BCA52" s="540"/>
      <c r="BCB52" s="540"/>
      <c r="BCC52" s="540"/>
      <c r="BCD52" s="540"/>
      <c r="BCE52" s="540"/>
      <c r="BCF52" s="540"/>
      <c r="BCG52" s="540"/>
      <c r="BCH52" s="540"/>
      <c r="BCI52" s="540"/>
      <c r="BCJ52" s="540"/>
      <c r="BCK52" s="540"/>
      <c r="BCL52" s="540"/>
      <c r="BCM52" s="540"/>
      <c r="BCN52" s="540"/>
      <c r="BCO52" s="540"/>
      <c r="BCP52" s="540"/>
      <c r="BCQ52" s="540"/>
      <c r="BCR52" s="540"/>
      <c r="BCS52" s="540"/>
      <c r="BCT52" s="540"/>
      <c r="BCU52" s="540"/>
      <c r="BCV52" s="540"/>
      <c r="BCW52" s="540"/>
      <c r="BCX52" s="540"/>
      <c r="BCY52" s="540"/>
      <c r="BCZ52" s="540"/>
      <c r="BDA52" s="540"/>
      <c r="BDB52" s="540"/>
      <c r="BDC52" s="540"/>
      <c r="BDD52" s="540"/>
      <c r="BDE52" s="540"/>
      <c r="BDF52" s="540"/>
      <c r="BDG52" s="540"/>
      <c r="BDH52" s="540"/>
      <c r="BDI52" s="540"/>
      <c r="BDJ52" s="540"/>
      <c r="BDK52" s="540"/>
      <c r="BDL52" s="540"/>
      <c r="BDM52" s="540"/>
      <c r="BDN52" s="540"/>
      <c r="BDO52" s="540"/>
      <c r="BDP52" s="540"/>
      <c r="BDQ52" s="540"/>
      <c r="BDR52" s="540"/>
      <c r="BDS52" s="540"/>
      <c r="BDT52" s="540"/>
      <c r="BDU52" s="540"/>
      <c r="BDV52" s="540"/>
      <c r="BDW52" s="540"/>
      <c r="BDX52" s="540"/>
      <c r="BDY52" s="540"/>
      <c r="BDZ52" s="540"/>
      <c r="BEA52" s="540"/>
      <c r="BEB52" s="540"/>
      <c r="BEC52" s="540"/>
      <c r="BED52" s="540"/>
      <c r="BEE52" s="540"/>
      <c r="BEF52" s="540"/>
      <c r="BEG52" s="540"/>
      <c r="BEH52" s="540"/>
      <c r="BEI52" s="540"/>
      <c r="BEJ52" s="540"/>
      <c r="BEK52" s="540"/>
      <c r="BEL52" s="540"/>
      <c r="BEM52" s="540"/>
      <c r="BEN52" s="540"/>
      <c r="BEO52" s="540"/>
      <c r="BEP52" s="540"/>
      <c r="BEQ52" s="540"/>
      <c r="BER52" s="540"/>
      <c r="BES52" s="540"/>
      <c r="BET52" s="540"/>
      <c r="BEU52" s="540"/>
      <c r="BEV52" s="540"/>
      <c r="BEW52" s="540"/>
      <c r="BEX52" s="540"/>
      <c r="BEY52" s="540"/>
      <c r="BEZ52" s="540"/>
      <c r="BFA52" s="540"/>
      <c r="BFB52" s="540"/>
      <c r="BFC52" s="540"/>
      <c r="BFD52" s="540"/>
      <c r="BFE52" s="540"/>
      <c r="BFF52" s="540"/>
      <c r="BFG52" s="540"/>
      <c r="BFH52" s="540"/>
      <c r="BFI52" s="540"/>
      <c r="BFJ52" s="540"/>
      <c r="BFK52" s="540"/>
      <c r="BFL52" s="540"/>
      <c r="BFM52" s="540"/>
      <c r="BFN52" s="540"/>
      <c r="BFO52" s="540"/>
      <c r="BFP52" s="540"/>
      <c r="BFQ52" s="540"/>
      <c r="BFR52" s="540"/>
      <c r="BFS52" s="540"/>
      <c r="BFT52" s="540"/>
      <c r="BFU52" s="540"/>
      <c r="BFV52" s="540"/>
      <c r="BFW52" s="540"/>
      <c r="BFX52" s="540"/>
      <c r="BFY52" s="540"/>
      <c r="BFZ52" s="540"/>
      <c r="BGA52" s="540"/>
      <c r="BGB52" s="540"/>
      <c r="BGC52" s="540"/>
      <c r="BGD52" s="540"/>
      <c r="BGE52" s="540"/>
      <c r="BGF52" s="540"/>
      <c r="BGG52" s="540"/>
      <c r="BGH52" s="540"/>
      <c r="BGI52" s="540"/>
      <c r="BGJ52" s="540"/>
      <c r="BGK52" s="540"/>
      <c r="BGL52" s="540"/>
      <c r="BGM52" s="540"/>
      <c r="BGN52" s="540"/>
      <c r="BGO52" s="540"/>
      <c r="BGP52" s="540"/>
      <c r="BGQ52" s="540"/>
      <c r="BGR52" s="540"/>
      <c r="BGS52" s="540"/>
      <c r="BGT52" s="540"/>
      <c r="BGU52" s="540"/>
      <c r="BGV52" s="540"/>
      <c r="BGW52" s="540"/>
      <c r="BGX52" s="540"/>
      <c r="BGY52" s="540"/>
      <c r="BGZ52" s="540"/>
      <c r="BHA52" s="540"/>
      <c r="BHB52" s="540"/>
      <c r="BHC52" s="540"/>
      <c r="BHD52" s="540"/>
      <c r="BHE52" s="540"/>
      <c r="BHF52" s="540"/>
      <c r="BHG52" s="540"/>
      <c r="BHH52" s="540"/>
      <c r="BHI52" s="540"/>
      <c r="BHJ52" s="540"/>
      <c r="BHK52" s="540"/>
      <c r="BHL52" s="540"/>
      <c r="BHM52" s="540"/>
      <c r="BHN52" s="540"/>
      <c r="BHO52" s="540"/>
      <c r="BHP52" s="540"/>
      <c r="BHQ52" s="540"/>
      <c r="BHR52" s="540"/>
      <c r="BHS52" s="540"/>
      <c r="BHT52" s="540"/>
      <c r="BHU52" s="540"/>
      <c r="BHV52" s="540"/>
      <c r="BHW52" s="540"/>
      <c r="BHX52" s="540"/>
      <c r="BHY52" s="540"/>
      <c r="BHZ52" s="540"/>
      <c r="BIA52" s="540"/>
      <c r="BIB52" s="540"/>
      <c r="BIC52" s="540"/>
      <c r="BID52" s="540"/>
      <c r="BIE52" s="540"/>
      <c r="BIF52" s="540"/>
      <c r="BIG52" s="540"/>
      <c r="BIH52" s="540"/>
      <c r="BII52" s="540"/>
      <c r="BIJ52" s="540"/>
      <c r="BIK52" s="540"/>
      <c r="BIL52" s="540"/>
      <c r="BIM52" s="540"/>
      <c r="BIN52" s="540"/>
      <c r="BIO52" s="540"/>
      <c r="BIP52" s="540"/>
      <c r="BIQ52" s="540"/>
      <c r="BIR52" s="540"/>
      <c r="BIS52" s="540"/>
      <c r="BIT52" s="540"/>
      <c r="BIU52" s="540"/>
      <c r="BIV52" s="540"/>
      <c r="BIW52" s="540"/>
      <c r="BIX52" s="540"/>
      <c r="BIY52" s="540"/>
      <c r="BIZ52" s="540"/>
      <c r="BJA52" s="540"/>
      <c r="BJB52" s="540"/>
      <c r="BJC52" s="540"/>
      <c r="BJD52" s="540"/>
      <c r="BJE52" s="540"/>
      <c r="BJF52" s="540"/>
      <c r="BJG52" s="540"/>
      <c r="BJH52" s="540"/>
      <c r="BJI52" s="540"/>
      <c r="BJJ52" s="540"/>
      <c r="BJK52" s="540"/>
      <c r="BJL52" s="540"/>
      <c r="BJM52" s="540"/>
      <c r="BJN52" s="540"/>
      <c r="BJO52" s="540"/>
      <c r="BJP52" s="540"/>
      <c r="BJQ52" s="540"/>
      <c r="BJR52" s="540"/>
      <c r="BJS52" s="540"/>
      <c r="BJT52" s="540"/>
      <c r="BJU52" s="540"/>
      <c r="BJV52" s="540"/>
      <c r="BJW52" s="540"/>
      <c r="BJX52" s="540"/>
      <c r="BJY52" s="540"/>
      <c r="BJZ52" s="540"/>
      <c r="BKA52" s="540"/>
      <c r="BKB52" s="540"/>
      <c r="BKC52" s="540"/>
      <c r="BKD52" s="540"/>
      <c r="BKE52" s="540"/>
      <c r="BKF52" s="540"/>
      <c r="BKG52" s="540"/>
      <c r="BKH52" s="540"/>
      <c r="BKI52" s="540"/>
      <c r="BKJ52" s="540"/>
      <c r="BKK52" s="540"/>
      <c r="BKL52" s="540"/>
      <c r="BKM52" s="540"/>
      <c r="BKN52" s="540"/>
      <c r="BKO52" s="540"/>
      <c r="BKP52" s="540"/>
      <c r="BKQ52" s="540"/>
      <c r="BKR52" s="540"/>
      <c r="BKS52" s="540"/>
      <c r="BKT52" s="540"/>
      <c r="BKU52" s="540"/>
      <c r="BKV52" s="540"/>
      <c r="BKW52" s="540"/>
      <c r="BKX52" s="540"/>
      <c r="BKY52" s="540"/>
      <c r="BKZ52" s="540"/>
      <c r="BLA52" s="540"/>
      <c r="BLB52" s="540"/>
      <c r="BLC52" s="540"/>
      <c r="BLD52" s="540"/>
      <c r="BLE52" s="540"/>
      <c r="BLF52" s="540"/>
      <c r="BLG52" s="540"/>
      <c r="BLH52" s="540"/>
      <c r="BLI52" s="540"/>
      <c r="BLJ52" s="540"/>
      <c r="BLK52" s="540"/>
      <c r="BLL52" s="540"/>
      <c r="BLM52" s="540"/>
      <c r="BLN52" s="540"/>
      <c r="BLO52" s="540"/>
      <c r="BLP52" s="540"/>
      <c r="BLQ52" s="540"/>
      <c r="BLR52" s="540"/>
      <c r="BLS52" s="540"/>
      <c r="BLT52" s="540"/>
      <c r="BLU52" s="540"/>
      <c r="BLV52" s="540"/>
      <c r="BLW52" s="540"/>
      <c r="BLX52" s="540"/>
      <c r="BLY52" s="540"/>
      <c r="BLZ52" s="540"/>
      <c r="BMA52" s="540"/>
      <c r="BMB52" s="540"/>
      <c r="BMC52" s="540"/>
      <c r="BMD52" s="540"/>
      <c r="BME52" s="540"/>
      <c r="BMF52" s="540"/>
      <c r="BMG52" s="540"/>
      <c r="BMH52" s="540"/>
      <c r="BMI52" s="540"/>
      <c r="BMJ52" s="540"/>
      <c r="BMK52" s="540"/>
      <c r="BML52" s="540"/>
      <c r="BMM52" s="540"/>
      <c r="BMN52" s="540"/>
      <c r="BMO52" s="540"/>
      <c r="BMP52" s="540"/>
      <c r="BMQ52" s="540"/>
      <c r="BMR52" s="540"/>
      <c r="BMS52" s="540"/>
      <c r="BMT52" s="540"/>
      <c r="BMU52" s="540"/>
      <c r="BMV52" s="540"/>
      <c r="BMW52" s="540"/>
      <c r="BMX52" s="540"/>
      <c r="BMY52" s="540"/>
      <c r="BMZ52" s="540"/>
      <c r="BNA52" s="540"/>
      <c r="BNB52" s="540"/>
      <c r="BNC52" s="540"/>
      <c r="BND52" s="540"/>
      <c r="BNE52" s="540"/>
      <c r="BNF52" s="540"/>
      <c r="BNG52" s="540"/>
      <c r="BNH52" s="540"/>
      <c r="BNI52" s="540"/>
      <c r="BNJ52" s="540"/>
      <c r="BNK52" s="540"/>
      <c r="BNL52" s="540"/>
      <c r="BNM52" s="540"/>
      <c r="BNN52" s="540"/>
      <c r="BNO52" s="540"/>
      <c r="BNP52" s="540"/>
      <c r="BNQ52" s="540"/>
      <c r="BNR52" s="540"/>
      <c r="BNS52" s="540"/>
      <c r="BNT52" s="540"/>
      <c r="BNU52" s="540"/>
      <c r="BNV52" s="540"/>
      <c r="BNW52" s="540"/>
      <c r="BNX52" s="540"/>
      <c r="BNY52" s="540"/>
      <c r="BNZ52" s="540"/>
      <c r="BOA52" s="540"/>
      <c r="BOB52" s="540"/>
      <c r="BOC52" s="540"/>
      <c r="BOD52" s="540"/>
      <c r="BOE52" s="540"/>
      <c r="BOF52" s="540"/>
      <c r="BOG52" s="540"/>
      <c r="BOH52" s="540"/>
      <c r="BOI52" s="540"/>
      <c r="BOJ52" s="540"/>
      <c r="BOK52" s="540"/>
      <c r="BOL52" s="540"/>
      <c r="BOM52" s="540"/>
      <c r="BON52" s="540"/>
      <c r="BOO52" s="540"/>
      <c r="BOP52" s="540"/>
      <c r="BOQ52" s="540"/>
      <c r="BOR52" s="540"/>
      <c r="BOS52" s="540"/>
      <c r="BOT52" s="540"/>
      <c r="BOU52" s="540"/>
      <c r="BOV52" s="540"/>
      <c r="BOW52" s="540"/>
      <c r="BOX52" s="540"/>
      <c r="BOY52" s="540"/>
      <c r="BOZ52" s="540"/>
      <c r="BPA52" s="540"/>
      <c r="BPB52" s="540"/>
      <c r="BPC52" s="540"/>
      <c r="BPD52" s="540"/>
      <c r="BPE52" s="540"/>
      <c r="BPF52" s="540"/>
      <c r="BPG52" s="540"/>
      <c r="BPH52" s="540"/>
      <c r="BPI52" s="540"/>
      <c r="BPJ52" s="540"/>
      <c r="BPK52" s="540"/>
      <c r="BPL52" s="540"/>
      <c r="BPM52" s="540"/>
      <c r="BPN52" s="540"/>
      <c r="BPO52" s="540"/>
      <c r="BPP52" s="540"/>
      <c r="BPQ52" s="540"/>
      <c r="BPR52" s="540"/>
      <c r="BPS52" s="540"/>
      <c r="BPT52" s="540"/>
      <c r="BPU52" s="540"/>
      <c r="BPV52" s="540"/>
      <c r="BPW52" s="540"/>
      <c r="BPX52" s="540"/>
      <c r="BPY52" s="540"/>
      <c r="BPZ52" s="540"/>
      <c r="BQA52" s="540"/>
      <c r="BQB52" s="540"/>
      <c r="BQC52" s="540"/>
      <c r="BQD52" s="540"/>
      <c r="BQE52" s="540"/>
      <c r="BQF52" s="540"/>
      <c r="BQG52" s="540"/>
      <c r="BQH52" s="540"/>
      <c r="BQI52" s="540"/>
      <c r="BQJ52" s="540"/>
      <c r="BQK52" s="540"/>
      <c r="BQL52" s="540"/>
      <c r="BQM52" s="540"/>
      <c r="BQN52" s="540"/>
      <c r="BQO52" s="540"/>
      <c r="BQP52" s="540"/>
      <c r="BQQ52" s="540"/>
      <c r="BQR52" s="540"/>
      <c r="BQS52" s="540"/>
      <c r="BQT52" s="540"/>
      <c r="BQU52" s="540"/>
      <c r="BQV52" s="540"/>
      <c r="BQW52" s="540"/>
      <c r="BQX52" s="540"/>
      <c r="BQY52" s="540"/>
      <c r="BQZ52" s="540"/>
      <c r="BRA52" s="540"/>
      <c r="BRB52" s="540"/>
      <c r="BRC52" s="540"/>
      <c r="BRD52" s="540"/>
      <c r="BRE52" s="540"/>
      <c r="BRF52" s="540"/>
      <c r="BRG52" s="540"/>
      <c r="BRH52" s="540"/>
      <c r="BRI52" s="540"/>
      <c r="BRJ52" s="540"/>
      <c r="BRK52" s="540"/>
      <c r="BRL52" s="540"/>
      <c r="BRM52" s="540"/>
      <c r="BRN52" s="540"/>
      <c r="BRO52" s="540"/>
      <c r="BRP52" s="540"/>
      <c r="BRQ52" s="540"/>
      <c r="BRR52" s="540"/>
      <c r="BRS52" s="540"/>
      <c r="BRT52" s="540"/>
      <c r="BRU52" s="540"/>
      <c r="BRV52" s="540"/>
      <c r="BRW52" s="540"/>
      <c r="BRX52" s="540"/>
      <c r="BRY52" s="540"/>
      <c r="BRZ52" s="540"/>
      <c r="BSA52" s="540"/>
      <c r="BSB52" s="540"/>
      <c r="BSC52" s="540"/>
      <c r="BSD52" s="540"/>
      <c r="BSE52" s="540"/>
      <c r="BSF52" s="540"/>
      <c r="BSG52" s="540"/>
      <c r="BSH52" s="540"/>
      <c r="BSI52" s="540"/>
      <c r="BSJ52" s="540"/>
      <c r="BSK52" s="540"/>
      <c r="BSL52" s="540"/>
      <c r="BSM52" s="540"/>
      <c r="BSN52" s="540"/>
      <c r="BSO52" s="540"/>
      <c r="BSP52" s="540"/>
      <c r="BSQ52" s="540"/>
      <c r="BSR52" s="540"/>
      <c r="BSS52" s="540"/>
      <c r="BST52" s="540"/>
      <c r="BSU52" s="540"/>
      <c r="BSV52" s="540"/>
      <c r="BSW52" s="540"/>
      <c r="BSX52" s="540"/>
      <c r="BSY52" s="540"/>
      <c r="BSZ52" s="540"/>
      <c r="BTA52" s="540"/>
      <c r="BTB52" s="540"/>
      <c r="BTC52" s="540"/>
      <c r="BTD52" s="540"/>
      <c r="BTE52" s="540"/>
      <c r="BTF52" s="540"/>
      <c r="BTG52" s="540"/>
      <c r="BTH52" s="540"/>
      <c r="BTI52" s="540"/>
      <c r="BTJ52" s="540"/>
      <c r="BTK52" s="540"/>
      <c r="BTL52" s="540"/>
      <c r="BTM52" s="540"/>
      <c r="BTN52" s="540"/>
      <c r="BTO52" s="540"/>
      <c r="BTP52" s="540"/>
      <c r="BTQ52" s="540"/>
      <c r="BTR52" s="540"/>
      <c r="BTS52" s="540"/>
      <c r="BTT52" s="540"/>
      <c r="BTU52" s="540"/>
      <c r="BTV52" s="540"/>
      <c r="BTW52" s="540"/>
      <c r="BTX52" s="540"/>
      <c r="BTY52" s="540"/>
      <c r="BTZ52" s="540"/>
      <c r="BUA52" s="540"/>
      <c r="BUB52" s="540"/>
      <c r="BUC52" s="540"/>
      <c r="BUD52" s="540"/>
      <c r="BUE52" s="540"/>
      <c r="BUF52" s="540"/>
      <c r="BUG52" s="540"/>
      <c r="BUH52" s="540"/>
      <c r="BUI52" s="540"/>
      <c r="BUJ52" s="540"/>
      <c r="BUK52" s="540"/>
      <c r="BUL52" s="540"/>
      <c r="BUM52" s="540"/>
      <c r="BUN52" s="540"/>
      <c r="BUO52" s="540"/>
      <c r="BUP52" s="540"/>
      <c r="BUQ52" s="540"/>
      <c r="BUR52" s="540"/>
      <c r="BUS52" s="540"/>
      <c r="BUT52" s="540"/>
      <c r="BUU52" s="540"/>
      <c r="BUV52" s="540"/>
      <c r="BUW52" s="540"/>
      <c r="BUX52" s="540"/>
      <c r="BUY52" s="540"/>
      <c r="BUZ52" s="540"/>
      <c r="BVA52" s="540"/>
      <c r="BVB52" s="540"/>
      <c r="BVC52" s="540"/>
      <c r="BVD52" s="540"/>
      <c r="BVE52" s="540"/>
      <c r="BVF52" s="540"/>
      <c r="BVG52" s="540"/>
      <c r="BVH52" s="540"/>
      <c r="BVI52" s="540"/>
      <c r="BVJ52" s="540"/>
      <c r="BVK52" s="540"/>
      <c r="BVL52" s="540"/>
      <c r="BVM52" s="540"/>
      <c r="BVN52" s="540"/>
      <c r="BVO52" s="540"/>
      <c r="BVP52" s="540"/>
      <c r="BVQ52" s="540"/>
      <c r="BVR52" s="540"/>
      <c r="BVS52" s="540"/>
      <c r="BVT52" s="540"/>
      <c r="BVU52" s="540"/>
      <c r="BVV52" s="540"/>
      <c r="BVW52" s="540"/>
      <c r="BVX52" s="540"/>
      <c r="BVY52" s="540"/>
      <c r="BVZ52" s="540"/>
      <c r="BWA52" s="540"/>
      <c r="BWB52" s="540"/>
      <c r="BWC52" s="540"/>
      <c r="BWD52" s="540"/>
      <c r="BWE52" s="540"/>
      <c r="BWF52" s="540"/>
      <c r="BWG52" s="540"/>
      <c r="BWH52" s="540"/>
      <c r="BWI52" s="540"/>
      <c r="BWJ52" s="540"/>
      <c r="BWK52" s="540"/>
      <c r="BWL52" s="540"/>
      <c r="BWM52" s="540"/>
      <c r="BWN52" s="540"/>
      <c r="BWO52" s="540"/>
      <c r="BWP52" s="540"/>
      <c r="BWQ52" s="540"/>
      <c r="BWR52" s="540"/>
      <c r="BWS52" s="540"/>
      <c r="BWT52" s="540"/>
      <c r="BWU52" s="540"/>
      <c r="BWV52" s="540"/>
      <c r="BWW52" s="540"/>
      <c r="BWX52" s="540"/>
      <c r="BWY52" s="540"/>
      <c r="BWZ52" s="540"/>
      <c r="BXA52" s="540"/>
      <c r="BXB52" s="540"/>
      <c r="BXC52" s="540"/>
      <c r="BXD52" s="540"/>
      <c r="BXE52" s="540"/>
      <c r="BXF52" s="540"/>
      <c r="BXG52" s="540"/>
      <c r="BXH52" s="540"/>
      <c r="BXI52" s="540"/>
      <c r="BXJ52" s="540"/>
      <c r="BXK52" s="540"/>
      <c r="BXL52" s="540"/>
      <c r="BXM52" s="540"/>
      <c r="BXN52" s="540"/>
      <c r="BXO52" s="540"/>
      <c r="BXP52" s="540"/>
      <c r="BXQ52" s="540"/>
      <c r="BXR52" s="540"/>
      <c r="BXS52" s="540"/>
      <c r="BXT52" s="540"/>
      <c r="BXU52" s="540"/>
      <c r="BXV52" s="540"/>
      <c r="BXW52" s="540"/>
      <c r="BXX52" s="540"/>
      <c r="BXY52" s="540"/>
      <c r="BXZ52" s="540"/>
      <c r="BYA52" s="540"/>
      <c r="BYB52" s="540"/>
      <c r="BYC52" s="540"/>
      <c r="BYD52" s="540"/>
      <c r="BYE52" s="540"/>
      <c r="BYF52" s="540"/>
      <c r="BYG52" s="540"/>
      <c r="BYH52" s="540"/>
      <c r="BYI52" s="540"/>
      <c r="BYJ52" s="540"/>
      <c r="BYK52" s="540"/>
      <c r="BYL52" s="540"/>
      <c r="BYM52" s="540"/>
      <c r="BYN52" s="540"/>
      <c r="BYO52" s="540"/>
      <c r="BYP52" s="540"/>
      <c r="BYQ52" s="540"/>
      <c r="BYR52" s="540"/>
      <c r="BYS52" s="540"/>
      <c r="BYT52" s="540"/>
      <c r="BYU52" s="540"/>
      <c r="BYV52" s="540"/>
      <c r="BYW52" s="540"/>
      <c r="BYX52" s="540"/>
      <c r="BYY52" s="540"/>
      <c r="BYZ52" s="540"/>
      <c r="BZA52" s="540"/>
      <c r="BZB52" s="540"/>
      <c r="BZC52" s="540"/>
      <c r="BZD52" s="540"/>
      <c r="BZE52" s="540"/>
      <c r="BZF52" s="540"/>
      <c r="BZG52" s="540"/>
      <c r="BZH52" s="540"/>
      <c r="BZI52" s="540"/>
      <c r="BZJ52" s="540"/>
      <c r="BZK52" s="540"/>
      <c r="BZL52" s="540"/>
      <c r="BZM52" s="540"/>
      <c r="BZN52" s="540"/>
      <c r="BZO52" s="540"/>
      <c r="BZP52" s="540"/>
      <c r="BZQ52" s="540"/>
      <c r="BZR52" s="540"/>
      <c r="BZS52" s="540"/>
      <c r="BZT52" s="540"/>
      <c r="BZU52" s="540"/>
      <c r="BZV52" s="540"/>
      <c r="BZW52" s="540"/>
      <c r="BZX52" s="540"/>
      <c r="BZY52" s="540"/>
      <c r="BZZ52" s="540"/>
      <c r="CAA52" s="540"/>
      <c r="CAB52" s="540"/>
      <c r="CAC52" s="540"/>
      <c r="CAD52" s="540"/>
      <c r="CAE52" s="540"/>
      <c r="CAF52" s="540"/>
      <c r="CAG52" s="540"/>
      <c r="CAH52" s="540"/>
      <c r="CAI52" s="540"/>
      <c r="CAJ52" s="540"/>
      <c r="CAK52" s="540"/>
      <c r="CAL52" s="540"/>
      <c r="CAM52" s="540"/>
      <c r="CAN52" s="540"/>
      <c r="CAO52" s="540"/>
      <c r="CAP52" s="540"/>
      <c r="CAQ52" s="540"/>
      <c r="CAR52" s="540"/>
      <c r="CAS52" s="540"/>
      <c r="CAT52" s="540"/>
      <c r="CAU52" s="540"/>
      <c r="CAV52" s="540"/>
      <c r="CAW52" s="540"/>
      <c r="CAX52" s="540"/>
      <c r="CAY52" s="540"/>
      <c r="CAZ52" s="540"/>
      <c r="CBA52" s="540"/>
      <c r="CBB52" s="540"/>
      <c r="CBC52" s="540"/>
      <c r="CBD52" s="540"/>
      <c r="CBE52" s="540"/>
      <c r="CBF52" s="540"/>
      <c r="CBG52" s="540"/>
      <c r="CBH52" s="540"/>
      <c r="CBI52" s="540"/>
      <c r="CBJ52" s="540"/>
      <c r="CBK52" s="540"/>
      <c r="CBL52" s="540"/>
      <c r="CBM52" s="540"/>
      <c r="CBN52" s="540"/>
      <c r="CBO52" s="540"/>
      <c r="CBP52" s="540"/>
      <c r="CBQ52" s="540"/>
      <c r="CBR52" s="540"/>
      <c r="CBS52" s="540"/>
      <c r="CBT52" s="540"/>
      <c r="CBU52" s="540"/>
      <c r="CBV52" s="540"/>
      <c r="CBW52" s="540"/>
      <c r="CBX52" s="540"/>
      <c r="CBY52" s="540"/>
      <c r="CBZ52" s="540"/>
      <c r="CCA52" s="540"/>
      <c r="CCB52" s="540"/>
      <c r="CCC52" s="540"/>
      <c r="CCD52" s="540"/>
      <c r="CCE52" s="540"/>
      <c r="CCF52" s="540"/>
      <c r="CCG52" s="540"/>
      <c r="CCH52" s="540"/>
      <c r="CCI52" s="540"/>
      <c r="CCJ52" s="540"/>
      <c r="CCK52" s="540"/>
      <c r="CCL52" s="540"/>
      <c r="CCM52" s="540"/>
      <c r="CCN52" s="540"/>
      <c r="CCO52" s="540"/>
      <c r="CCP52" s="540"/>
      <c r="CCQ52" s="540"/>
      <c r="CCR52" s="540"/>
      <c r="CCS52" s="540"/>
      <c r="CCT52" s="540"/>
      <c r="CCU52" s="540"/>
      <c r="CCV52" s="540"/>
      <c r="CCW52" s="540"/>
      <c r="CCX52" s="540"/>
      <c r="CCY52" s="540"/>
      <c r="CCZ52" s="540"/>
      <c r="CDA52" s="540"/>
      <c r="CDB52" s="540"/>
      <c r="CDC52" s="540"/>
      <c r="CDD52" s="540"/>
      <c r="CDE52" s="540"/>
      <c r="CDF52" s="540"/>
      <c r="CDG52" s="540"/>
      <c r="CDH52" s="540"/>
      <c r="CDI52" s="540"/>
      <c r="CDJ52" s="540"/>
      <c r="CDK52" s="540"/>
      <c r="CDL52" s="540"/>
      <c r="CDM52" s="540"/>
      <c r="CDN52" s="540"/>
      <c r="CDO52" s="540"/>
      <c r="CDP52" s="540"/>
      <c r="CDQ52" s="540"/>
      <c r="CDR52" s="540"/>
      <c r="CDS52" s="540"/>
      <c r="CDT52" s="540"/>
      <c r="CDU52" s="540"/>
      <c r="CDV52" s="540"/>
      <c r="CDW52" s="540"/>
      <c r="CDX52" s="540"/>
      <c r="CDY52" s="540"/>
      <c r="CDZ52" s="540"/>
      <c r="CEA52" s="540"/>
      <c r="CEB52" s="540"/>
      <c r="CEC52" s="540"/>
      <c r="CED52" s="540"/>
      <c r="CEE52" s="540"/>
      <c r="CEF52" s="540"/>
      <c r="CEG52" s="540"/>
      <c r="CEH52" s="540"/>
      <c r="CEI52" s="540"/>
      <c r="CEJ52" s="540"/>
      <c r="CEK52" s="540"/>
      <c r="CEL52" s="540"/>
      <c r="CEM52" s="540"/>
      <c r="CEN52" s="540"/>
      <c r="CEO52" s="540"/>
      <c r="CEP52" s="540"/>
      <c r="CEQ52" s="540"/>
      <c r="CER52" s="540"/>
      <c r="CES52" s="540"/>
      <c r="CET52" s="540"/>
      <c r="CEU52" s="540"/>
      <c r="CEV52" s="540"/>
      <c r="CEW52" s="540"/>
      <c r="CEX52" s="540"/>
      <c r="CEY52" s="540"/>
      <c r="CEZ52" s="540"/>
      <c r="CFA52" s="540"/>
      <c r="CFB52" s="540"/>
      <c r="CFC52" s="540"/>
      <c r="CFD52" s="540"/>
      <c r="CFE52" s="540"/>
      <c r="CFF52" s="540"/>
      <c r="CFG52" s="540"/>
      <c r="CFH52" s="540"/>
      <c r="CFI52" s="540"/>
      <c r="CFJ52" s="540"/>
      <c r="CFK52" s="540"/>
      <c r="CFL52" s="540"/>
      <c r="CFM52" s="540"/>
      <c r="CFN52" s="540"/>
      <c r="CFO52" s="540"/>
      <c r="CFP52" s="540"/>
      <c r="CFQ52" s="540"/>
      <c r="CFR52" s="540"/>
      <c r="CFS52" s="540"/>
      <c r="CFT52" s="540"/>
      <c r="CFU52" s="540"/>
      <c r="CFV52" s="540"/>
      <c r="CFW52" s="540"/>
      <c r="CFX52" s="540"/>
      <c r="CFY52" s="540"/>
      <c r="CFZ52" s="540"/>
      <c r="CGA52" s="540"/>
      <c r="CGB52" s="540"/>
      <c r="CGC52" s="540"/>
      <c r="CGD52" s="540"/>
      <c r="CGE52" s="540"/>
      <c r="CGF52" s="540"/>
      <c r="CGG52" s="540"/>
      <c r="CGH52" s="540"/>
      <c r="CGI52" s="540"/>
      <c r="CGJ52" s="540"/>
      <c r="CGK52" s="540"/>
      <c r="CGL52" s="540"/>
      <c r="CGM52" s="540"/>
      <c r="CGN52" s="540"/>
      <c r="CGO52" s="540"/>
      <c r="CGP52" s="540"/>
      <c r="CGQ52" s="540"/>
      <c r="CGR52" s="540"/>
      <c r="CGS52" s="540"/>
      <c r="CGT52" s="540"/>
      <c r="CGU52" s="540"/>
      <c r="CGV52" s="540"/>
      <c r="CGW52" s="540"/>
      <c r="CGX52" s="540"/>
      <c r="CGY52" s="540"/>
      <c r="CGZ52" s="540"/>
      <c r="CHA52" s="540"/>
      <c r="CHB52" s="540"/>
      <c r="CHC52" s="540"/>
      <c r="CHD52" s="540"/>
      <c r="CHE52" s="540"/>
      <c r="CHF52" s="540"/>
      <c r="CHG52" s="540"/>
      <c r="CHH52" s="540"/>
      <c r="CHI52" s="540"/>
      <c r="CHJ52" s="540"/>
      <c r="CHK52" s="540"/>
      <c r="CHL52" s="540"/>
      <c r="CHM52" s="540"/>
      <c r="CHN52" s="540"/>
      <c r="CHO52" s="540"/>
      <c r="CHP52" s="540"/>
      <c r="CHQ52" s="540"/>
      <c r="CHR52" s="540"/>
      <c r="CHS52" s="540"/>
      <c r="CHT52" s="540"/>
      <c r="CHU52" s="540"/>
      <c r="CHV52" s="540"/>
      <c r="CHW52" s="540"/>
      <c r="CHX52" s="540"/>
      <c r="CHY52" s="540"/>
      <c r="CHZ52" s="540"/>
      <c r="CIA52" s="540"/>
      <c r="CIB52" s="540"/>
      <c r="CIC52" s="540"/>
      <c r="CID52" s="540"/>
      <c r="CIE52" s="540"/>
      <c r="CIF52" s="540"/>
      <c r="CIG52" s="540"/>
      <c r="CIH52" s="540"/>
      <c r="CII52" s="540"/>
      <c r="CIJ52" s="540"/>
      <c r="CIK52" s="540"/>
      <c r="CIL52" s="540"/>
      <c r="CIM52" s="540"/>
      <c r="CIN52" s="540"/>
      <c r="CIO52" s="540"/>
      <c r="CIP52" s="540"/>
      <c r="CIQ52" s="540"/>
      <c r="CIR52" s="540"/>
      <c r="CIS52" s="540"/>
      <c r="CIT52" s="540"/>
      <c r="CIU52" s="540"/>
      <c r="CIV52" s="540"/>
      <c r="CIW52" s="540"/>
      <c r="CIX52" s="540"/>
      <c r="CIY52" s="540"/>
      <c r="CIZ52" s="540"/>
      <c r="CJA52" s="540"/>
      <c r="CJB52" s="540"/>
      <c r="CJC52" s="540"/>
      <c r="CJD52" s="540"/>
      <c r="CJE52" s="540"/>
      <c r="CJF52" s="540"/>
      <c r="CJG52" s="540"/>
      <c r="CJH52" s="540"/>
      <c r="CJI52" s="540"/>
      <c r="CJJ52" s="540"/>
      <c r="CJK52" s="540"/>
      <c r="CJL52" s="540"/>
      <c r="CJM52" s="540"/>
      <c r="CJN52" s="540"/>
      <c r="CJO52" s="540"/>
      <c r="CJP52" s="540"/>
      <c r="CJQ52" s="540"/>
      <c r="CJR52" s="540"/>
      <c r="CJS52" s="540"/>
      <c r="CJT52" s="540"/>
      <c r="CJU52" s="540"/>
      <c r="CJV52" s="540"/>
      <c r="CJW52" s="540"/>
      <c r="CJX52" s="540"/>
      <c r="CJY52" s="540"/>
      <c r="CJZ52" s="540"/>
      <c r="CKA52" s="540"/>
      <c r="CKB52" s="540"/>
      <c r="CKC52" s="540"/>
      <c r="CKD52" s="540"/>
      <c r="CKE52" s="540"/>
      <c r="CKF52" s="540"/>
      <c r="CKG52" s="540"/>
      <c r="CKH52" s="540"/>
      <c r="CKI52" s="540"/>
      <c r="CKJ52" s="540"/>
      <c r="CKK52" s="540"/>
      <c r="CKL52" s="540"/>
      <c r="CKM52" s="540"/>
      <c r="CKN52" s="540"/>
      <c r="CKO52" s="540"/>
      <c r="CKP52" s="540"/>
      <c r="CKQ52" s="540"/>
      <c r="CKR52" s="540"/>
      <c r="CKS52" s="540"/>
      <c r="CKT52" s="540"/>
      <c r="CKU52" s="540"/>
      <c r="CKV52" s="540"/>
      <c r="CKW52" s="540"/>
      <c r="CKX52" s="540"/>
      <c r="CKY52" s="540"/>
      <c r="CKZ52" s="540"/>
      <c r="CLA52" s="540"/>
      <c r="CLB52" s="540"/>
      <c r="CLC52" s="540"/>
      <c r="CLD52" s="540"/>
      <c r="CLE52" s="540"/>
      <c r="CLF52" s="540"/>
      <c r="CLG52" s="540"/>
      <c r="CLH52" s="540"/>
      <c r="CLI52" s="540"/>
      <c r="CLJ52" s="540"/>
      <c r="CLK52" s="540"/>
      <c r="CLL52" s="540"/>
      <c r="CLM52" s="540"/>
      <c r="CLN52" s="540"/>
      <c r="CLO52" s="540"/>
      <c r="CLP52" s="540"/>
      <c r="CLQ52" s="540"/>
      <c r="CLR52" s="540"/>
      <c r="CLS52" s="540"/>
      <c r="CLT52" s="540"/>
      <c r="CLU52" s="540"/>
      <c r="CLV52" s="540"/>
      <c r="CLW52" s="540"/>
      <c r="CLX52" s="540"/>
      <c r="CLY52" s="540"/>
      <c r="CLZ52" s="540"/>
      <c r="CMA52" s="540"/>
      <c r="CMB52" s="540"/>
      <c r="CMC52" s="540"/>
      <c r="CMD52" s="540"/>
      <c r="CME52" s="540"/>
      <c r="CMF52" s="540"/>
      <c r="CMG52" s="540"/>
      <c r="CMH52" s="540"/>
      <c r="CMI52" s="540"/>
      <c r="CMJ52" s="540"/>
      <c r="CMK52" s="540"/>
      <c r="CML52" s="540"/>
      <c r="CMM52" s="540"/>
      <c r="CMN52" s="540"/>
      <c r="CMO52" s="540"/>
      <c r="CMP52" s="540"/>
      <c r="CMQ52" s="540"/>
      <c r="CMR52" s="540"/>
      <c r="CMS52" s="540"/>
      <c r="CMT52" s="540"/>
      <c r="CMU52" s="540"/>
      <c r="CMV52" s="540"/>
      <c r="CMW52" s="540"/>
      <c r="CMX52" s="540"/>
      <c r="CMY52" s="540"/>
      <c r="CMZ52" s="540"/>
      <c r="CNA52" s="540"/>
      <c r="CNB52" s="540"/>
      <c r="CNC52" s="540"/>
      <c r="CND52" s="540"/>
      <c r="CNE52" s="540"/>
      <c r="CNF52" s="540"/>
      <c r="CNG52" s="540"/>
      <c r="CNH52" s="540"/>
      <c r="CNI52" s="540"/>
      <c r="CNJ52" s="540"/>
      <c r="CNK52" s="540"/>
      <c r="CNL52" s="540"/>
      <c r="CNM52" s="540"/>
      <c r="CNN52" s="540"/>
      <c r="CNO52" s="540"/>
      <c r="CNP52" s="540"/>
      <c r="CNQ52" s="540"/>
      <c r="CNR52" s="540"/>
      <c r="CNS52" s="540"/>
      <c r="CNT52" s="540"/>
      <c r="CNU52" s="540"/>
      <c r="CNV52" s="540"/>
      <c r="CNW52" s="540"/>
      <c r="CNX52" s="540"/>
      <c r="CNY52" s="540"/>
      <c r="CNZ52" s="540"/>
      <c r="COA52" s="540"/>
      <c r="COB52" s="540"/>
      <c r="COC52" s="540"/>
      <c r="COD52" s="540"/>
      <c r="COE52" s="540"/>
      <c r="COF52" s="540"/>
      <c r="COG52" s="540"/>
      <c r="COH52" s="540"/>
      <c r="COI52" s="540"/>
      <c r="COJ52" s="540"/>
      <c r="COK52" s="540"/>
      <c r="COL52" s="540"/>
      <c r="COM52" s="540"/>
      <c r="CON52" s="540"/>
      <c r="COO52" s="540"/>
      <c r="COP52" s="540"/>
      <c r="COQ52" s="540"/>
      <c r="COR52" s="540"/>
      <c r="COS52" s="540"/>
      <c r="COT52" s="540"/>
      <c r="COU52" s="540"/>
      <c r="COV52" s="540"/>
      <c r="COW52" s="540"/>
      <c r="COX52" s="540"/>
      <c r="COY52" s="540"/>
      <c r="COZ52" s="540"/>
      <c r="CPA52" s="540"/>
      <c r="CPB52" s="540"/>
      <c r="CPC52" s="540"/>
      <c r="CPD52" s="540"/>
      <c r="CPE52" s="540"/>
      <c r="CPF52" s="540"/>
      <c r="CPG52" s="540"/>
      <c r="CPH52" s="540"/>
      <c r="CPI52" s="540"/>
      <c r="CPJ52" s="540"/>
      <c r="CPK52" s="540"/>
      <c r="CPL52" s="540"/>
      <c r="CPM52" s="540"/>
      <c r="CPN52" s="540"/>
      <c r="CPO52" s="540"/>
      <c r="CPP52" s="540"/>
      <c r="CPQ52" s="540"/>
      <c r="CPR52" s="540"/>
      <c r="CPS52" s="540"/>
      <c r="CPT52" s="540"/>
      <c r="CPU52" s="540"/>
      <c r="CPV52" s="540"/>
      <c r="CPW52" s="540"/>
      <c r="CPX52" s="540"/>
      <c r="CPY52" s="540"/>
      <c r="CPZ52" s="540"/>
      <c r="CQA52" s="540"/>
      <c r="CQB52" s="540"/>
      <c r="CQC52" s="540"/>
      <c r="CQD52" s="540"/>
      <c r="CQE52" s="540"/>
      <c r="CQF52" s="540"/>
      <c r="CQG52" s="540"/>
      <c r="CQH52" s="540"/>
      <c r="CQI52" s="540"/>
      <c r="CQJ52" s="540"/>
      <c r="CQK52" s="540"/>
      <c r="CQL52" s="540"/>
      <c r="CQM52" s="540"/>
      <c r="CQN52" s="540"/>
      <c r="CQO52" s="540"/>
      <c r="CQP52" s="540"/>
      <c r="CQQ52" s="540"/>
      <c r="CQR52" s="540"/>
      <c r="CQS52" s="540"/>
      <c r="CQT52" s="540"/>
      <c r="CQU52" s="540"/>
      <c r="CQV52" s="540"/>
      <c r="CQW52" s="540"/>
      <c r="CQX52" s="540"/>
      <c r="CQY52" s="540"/>
      <c r="CQZ52" s="540"/>
      <c r="CRA52" s="540"/>
      <c r="CRB52" s="540"/>
      <c r="CRC52" s="540"/>
      <c r="CRD52" s="540"/>
      <c r="CRE52" s="540"/>
      <c r="CRF52" s="540"/>
      <c r="CRG52" s="540"/>
      <c r="CRH52" s="540"/>
      <c r="CRI52" s="540"/>
      <c r="CRJ52" s="540"/>
      <c r="CRK52" s="540"/>
      <c r="CRL52" s="540"/>
      <c r="CRM52" s="540"/>
      <c r="CRN52" s="540"/>
      <c r="CRO52" s="540"/>
      <c r="CRP52" s="540"/>
      <c r="CRQ52" s="540"/>
      <c r="CRR52" s="540"/>
      <c r="CRS52" s="540"/>
      <c r="CRT52" s="540"/>
      <c r="CRU52" s="540"/>
      <c r="CRV52" s="540"/>
      <c r="CRW52" s="540"/>
      <c r="CRX52" s="540"/>
      <c r="CRY52" s="540"/>
      <c r="CRZ52" s="540"/>
      <c r="CSA52" s="540"/>
      <c r="CSB52" s="540"/>
      <c r="CSC52" s="540"/>
      <c r="CSD52" s="540"/>
      <c r="CSE52" s="540"/>
      <c r="CSF52" s="540"/>
      <c r="CSG52" s="540"/>
      <c r="CSH52" s="540"/>
      <c r="CSI52" s="540"/>
      <c r="CSJ52" s="540"/>
      <c r="CSK52" s="540"/>
      <c r="CSL52" s="540"/>
      <c r="CSM52" s="540"/>
      <c r="CSN52" s="540"/>
      <c r="CSO52" s="540"/>
      <c r="CSP52" s="540"/>
      <c r="CSQ52" s="540"/>
      <c r="CSR52" s="540"/>
      <c r="CSS52" s="540"/>
      <c r="CST52" s="540"/>
      <c r="CSU52" s="540"/>
      <c r="CSV52" s="540"/>
      <c r="CSW52" s="540"/>
      <c r="CSX52" s="540"/>
      <c r="CSY52" s="540"/>
      <c r="CSZ52" s="540"/>
      <c r="CTA52" s="540"/>
      <c r="CTB52" s="540"/>
      <c r="CTC52" s="540"/>
      <c r="CTD52" s="540"/>
      <c r="CTE52" s="540"/>
      <c r="CTF52" s="540"/>
      <c r="CTG52" s="540"/>
      <c r="CTH52" s="540"/>
      <c r="CTI52" s="540"/>
      <c r="CTJ52" s="540"/>
      <c r="CTK52" s="540"/>
      <c r="CTL52" s="540"/>
      <c r="CTM52" s="540"/>
      <c r="CTN52" s="540"/>
      <c r="CTO52" s="540"/>
      <c r="CTP52" s="540"/>
      <c r="CTQ52" s="540"/>
      <c r="CTR52" s="540"/>
      <c r="CTS52" s="540"/>
      <c r="CTT52" s="540"/>
      <c r="CTU52" s="540"/>
      <c r="CTV52" s="540"/>
      <c r="CTW52" s="540"/>
      <c r="CTX52" s="540"/>
      <c r="CTY52" s="540"/>
      <c r="CTZ52" s="540"/>
      <c r="CUA52" s="540"/>
      <c r="CUB52" s="540"/>
      <c r="CUC52" s="540"/>
      <c r="CUD52" s="540"/>
      <c r="CUE52" s="540"/>
      <c r="CUF52" s="540"/>
      <c r="CUG52" s="540"/>
      <c r="CUH52" s="540"/>
      <c r="CUI52" s="540"/>
      <c r="CUJ52" s="540"/>
      <c r="CUK52" s="540"/>
      <c r="CUL52" s="540"/>
      <c r="CUM52" s="540"/>
      <c r="CUN52" s="540"/>
      <c r="CUO52" s="540"/>
      <c r="CUP52" s="540"/>
      <c r="CUQ52" s="540"/>
      <c r="CUR52" s="540"/>
      <c r="CUS52" s="540"/>
      <c r="CUT52" s="540"/>
      <c r="CUU52" s="540"/>
      <c r="CUV52" s="540"/>
      <c r="CUW52" s="540"/>
      <c r="CUX52" s="540"/>
      <c r="CUY52" s="540"/>
      <c r="CUZ52" s="540"/>
      <c r="CVA52" s="540"/>
      <c r="CVB52" s="540"/>
      <c r="CVC52" s="540"/>
      <c r="CVD52" s="540"/>
      <c r="CVE52" s="540"/>
      <c r="CVF52" s="540"/>
      <c r="CVG52" s="540"/>
      <c r="CVH52" s="540"/>
      <c r="CVI52" s="540"/>
      <c r="CVJ52" s="540"/>
      <c r="CVK52" s="540"/>
      <c r="CVL52" s="540"/>
      <c r="CVM52" s="540"/>
      <c r="CVN52" s="540"/>
      <c r="CVO52" s="540"/>
      <c r="CVP52" s="540"/>
      <c r="CVQ52" s="540"/>
      <c r="CVR52" s="540"/>
      <c r="CVS52" s="540"/>
      <c r="CVT52" s="540"/>
      <c r="CVU52" s="540"/>
      <c r="CVV52" s="540"/>
      <c r="CVW52" s="540"/>
      <c r="CVX52" s="540"/>
      <c r="CVY52" s="540"/>
      <c r="CVZ52" s="540"/>
      <c r="CWA52" s="540"/>
      <c r="CWB52" s="540"/>
      <c r="CWC52" s="540"/>
      <c r="CWD52" s="540"/>
      <c r="CWE52" s="540"/>
      <c r="CWF52" s="540"/>
      <c r="CWG52" s="540"/>
      <c r="CWH52" s="540"/>
      <c r="CWI52" s="540"/>
      <c r="CWJ52" s="540"/>
      <c r="CWK52" s="540"/>
      <c r="CWL52" s="540"/>
      <c r="CWM52" s="540"/>
      <c r="CWN52" s="540"/>
      <c r="CWO52" s="540"/>
      <c r="CWP52" s="540"/>
      <c r="CWQ52" s="540"/>
      <c r="CWR52" s="540"/>
      <c r="CWS52" s="540"/>
      <c r="CWT52" s="540"/>
      <c r="CWU52" s="540"/>
      <c r="CWV52" s="540"/>
      <c r="CWW52" s="540"/>
      <c r="CWX52" s="540"/>
      <c r="CWY52" s="540"/>
      <c r="CWZ52" s="540"/>
      <c r="CXA52" s="540"/>
      <c r="CXB52" s="540"/>
      <c r="CXC52" s="540"/>
      <c r="CXD52" s="540"/>
      <c r="CXE52" s="540"/>
      <c r="CXF52" s="540"/>
      <c r="CXG52" s="540"/>
      <c r="CXH52" s="540"/>
      <c r="CXI52" s="540"/>
      <c r="CXJ52" s="540"/>
      <c r="CXK52" s="540"/>
      <c r="CXL52" s="540"/>
      <c r="CXM52" s="540"/>
      <c r="CXN52" s="540"/>
      <c r="CXO52" s="540"/>
      <c r="CXP52" s="540"/>
      <c r="CXQ52" s="540"/>
      <c r="CXR52" s="540"/>
      <c r="CXS52" s="540"/>
      <c r="CXT52" s="540"/>
      <c r="CXU52" s="540"/>
      <c r="CXV52" s="540"/>
      <c r="CXW52" s="540"/>
      <c r="CXX52" s="540"/>
      <c r="CXY52" s="540"/>
      <c r="CXZ52" s="540"/>
      <c r="CYA52" s="540"/>
      <c r="CYB52" s="540"/>
      <c r="CYC52" s="540"/>
      <c r="CYD52" s="540"/>
      <c r="CYE52" s="540"/>
      <c r="CYF52" s="540"/>
      <c r="CYG52" s="540"/>
      <c r="CYH52" s="540"/>
      <c r="CYI52" s="540"/>
      <c r="CYJ52" s="540"/>
      <c r="CYK52" s="540"/>
      <c r="CYL52" s="540"/>
      <c r="CYM52" s="540"/>
      <c r="CYN52" s="540"/>
      <c r="CYO52" s="540"/>
      <c r="CYP52" s="540"/>
      <c r="CYQ52" s="540"/>
      <c r="CYR52" s="540"/>
      <c r="CYS52" s="540"/>
      <c r="CYT52" s="540"/>
      <c r="CYU52" s="540"/>
      <c r="CYV52" s="540"/>
      <c r="CYW52" s="540"/>
      <c r="CYX52" s="540"/>
      <c r="CYY52" s="540"/>
      <c r="CYZ52" s="540"/>
      <c r="CZA52" s="540"/>
      <c r="CZB52" s="540"/>
      <c r="CZC52" s="540"/>
      <c r="CZD52" s="540"/>
      <c r="CZE52" s="540"/>
      <c r="CZF52" s="540"/>
      <c r="CZG52" s="540"/>
      <c r="CZH52" s="540"/>
      <c r="CZI52" s="540"/>
      <c r="CZJ52" s="540"/>
      <c r="CZK52" s="540"/>
      <c r="CZL52" s="540"/>
      <c r="CZM52" s="540"/>
      <c r="CZN52" s="540"/>
      <c r="CZO52" s="540"/>
      <c r="CZP52" s="540"/>
      <c r="CZQ52" s="540"/>
      <c r="CZR52" s="540"/>
      <c r="CZS52" s="540"/>
      <c r="CZT52" s="540"/>
      <c r="CZU52" s="540"/>
      <c r="CZV52" s="540"/>
      <c r="CZW52" s="540"/>
      <c r="CZX52" s="540"/>
      <c r="CZY52" s="540"/>
      <c r="CZZ52" s="540"/>
      <c r="DAA52" s="540"/>
      <c r="DAB52" s="540"/>
      <c r="DAC52" s="540"/>
      <c r="DAD52" s="540"/>
      <c r="DAE52" s="540"/>
      <c r="DAF52" s="540"/>
      <c r="DAG52" s="540"/>
      <c r="DAH52" s="540"/>
      <c r="DAI52" s="540"/>
      <c r="DAJ52" s="540"/>
      <c r="DAK52" s="540"/>
      <c r="DAL52" s="540"/>
      <c r="DAM52" s="540"/>
      <c r="DAN52" s="540"/>
      <c r="DAO52" s="540"/>
      <c r="DAP52" s="540"/>
      <c r="DAQ52" s="540"/>
      <c r="DAR52" s="540"/>
      <c r="DAS52" s="540"/>
      <c r="DAT52" s="540"/>
      <c r="DAU52" s="540"/>
      <c r="DAV52" s="540"/>
      <c r="DAW52" s="540"/>
      <c r="DAX52" s="540"/>
      <c r="DAY52" s="540"/>
      <c r="DAZ52" s="540"/>
      <c r="DBA52" s="540"/>
      <c r="DBB52" s="540"/>
      <c r="DBC52" s="540"/>
      <c r="DBD52" s="540"/>
      <c r="DBE52" s="540"/>
      <c r="DBF52" s="540"/>
      <c r="DBG52" s="540"/>
      <c r="DBH52" s="540"/>
      <c r="DBI52" s="540"/>
      <c r="DBJ52" s="540"/>
      <c r="DBK52" s="540"/>
      <c r="DBL52" s="540"/>
      <c r="DBM52" s="540"/>
      <c r="DBN52" s="540"/>
      <c r="DBO52" s="540"/>
      <c r="DBP52" s="540"/>
      <c r="DBQ52" s="540"/>
      <c r="DBR52" s="540"/>
      <c r="DBS52" s="540"/>
      <c r="DBT52" s="540"/>
      <c r="DBU52" s="540"/>
      <c r="DBV52" s="540"/>
      <c r="DBW52" s="540"/>
      <c r="DBX52" s="540"/>
      <c r="DBY52" s="540"/>
      <c r="DBZ52" s="540"/>
      <c r="DCA52" s="540"/>
      <c r="DCB52" s="540"/>
      <c r="DCC52" s="540"/>
      <c r="DCD52" s="540"/>
      <c r="DCE52" s="540"/>
      <c r="DCF52" s="540"/>
      <c r="DCG52" s="540"/>
      <c r="DCH52" s="540"/>
      <c r="DCI52" s="540"/>
      <c r="DCJ52" s="540"/>
      <c r="DCK52" s="540"/>
      <c r="DCL52" s="540"/>
      <c r="DCM52" s="540"/>
      <c r="DCN52" s="540"/>
      <c r="DCO52" s="540"/>
      <c r="DCP52" s="540"/>
      <c r="DCQ52" s="540"/>
      <c r="DCR52" s="540"/>
      <c r="DCS52" s="540"/>
      <c r="DCT52" s="540"/>
      <c r="DCU52" s="540"/>
      <c r="DCV52" s="540"/>
      <c r="DCW52" s="540"/>
      <c r="DCX52" s="540"/>
      <c r="DCY52" s="540"/>
      <c r="DCZ52" s="540"/>
      <c r="DDA52" s="540"/>
      <c r="DDB52" s="540"/>
      <c r="DDC52" s="540"/>
      <c r="DDD52" s="540"/>
      <c r="DDE52" s="540"/>
      <c r="DDF52" s="540"/>
      <c r="DDG52" s="540"/>
      <c r="DDH52" s="540"/>
      <c r="DDI52" s="540"/>
      <c r="DDJ52" s="540"/>
      <c r="DDK52" s="540"/>
      <c r="DDL52" s="540"/>
      <c r="DDM52" s="540"/>
      <c r="DDN52" s="540"/>
      <c r="DDO52" s="540"/>
      <c r="DDP52" s="540"/>
      <c r="DDQ52" s="540"/>
      <c r="DDR52" s="540"/>
      <c r="DDS52" s="540"/>
      <c r="DDT52" s="540"/>
      <c r="DDU52" s="540"/>
      <c r="DDV52" s="540"/>
      <c r="DDW52" s="540"/>
      <c r="DDX52" s="540"/>
      <c r="DDY52" s="540"/>
      <c r="DDZ52" s="540"/>
      <c r="DEA52" s="540"/>
      <c r="DEB52" s="540"/>
      <c r="DEC52" s="540"/>
      <c r="DED52" s="540"/>
      <c r="DEE52" s="540"/>
      <c r="DEF52" s="540"/>
      <c r="DEG52" s="540"/>
      <c r="DEH52" s="540"/>
      <c r="DEI52" s="540"/>
      <c r="DEJ52" s="540"/>
      <c r="DEK52" s="540"/>
      <c r="DEL52" s="540"/>
      <c r="DEM52" s="540"/>
      <c r="DEN52" s="540"/>
      <c r="DEO52" s="540"/>
      <c r="DEP52" s="540"/>
      <c r="DEQ52" s="540"/>
      <c r="DER52" s="540"/>
      <c r="DES52" s="540"/>
      <c r="DET52" s="540"/>
      <c r="DEU52" s="540"/>
      <c r="DEV52" s="540"/>
      <c r="DEW52" s="540"/>
      <c r="DEX52" s="540"/>
      <c r="DEY52" s="540"/>
      <c r="DEZ52" s="540"/>
      <c r="DFA52" s="540"/>
      <c r="DFB52" s="540"/>
      <c r="DFC52" s="540"/>
      <c r="DFD52" s="540"/>
      <c r="DFE52" s="540"/>
      <c r="DFF52" s="540"/>
      <c r="DFG52" s="540"/>
      <c r="DFH52" s="540"/>
      <c r="DFI52" s="540"/>
      <c r="DFJ52" s="540"/>
      <c r="DFK52" s="540"/>
      <c r="DFL52" s="540"/>
      <c r="DFM52" s="540"/>
      <c r="DFN52" s="540"/>
      <c r="DFO52" s="540"/>
      <c r="DFP52" s="540"/>
      <c r="DFQ52" s="540"/>
      <c r="DFR52" s="540"/>
      <c r="DFS52" s="540"/>
      <c r="DFT52" s="540"/>
      <c r="DFU52" s="540"/>
      <c r="DFV52" s="540"/>
      <c r="DFW52" s="540"/>
      <c r="DFX52" s="540"/>
      <c r="DFY52" s="540"/>
      <c r="DFZ52" s="540"/>
      <c r="DGA52" s="540"/>
      <c r="DGB52" s="540"/>
      <c r="DGC52" s="540"/>
      <c r="DGD52" s="540"/>
      <c r="DGE52" s="540"/>
      <c r="DGF52" s="540"/>
      <c r="DGG52" s="540"/>
      <c r="DGH52" s="540"/>
      <c r="DGI52" s="540"/>
      <c r="DGJ52" s="540"/>
      <c r="DGK52" s="540"/>
      <c r="DGL52" s="540"/>
      <c r="DGM52" s="540"/>
      <c r="DGN52" s="540"/>
      <c r="DGO52" s="540"/>
      <c r="DGP52" s="540"/>
      <c r="DGQ52" s="540"/>
      <c r="DGR52" s="540"/>
      <c r="DGS52" s="540"/>
      <c r="DGT52" s="540"/>
      <c r="DGU52" s="540"/>
      <c r="DGV52" s="540"/>
      <c r="DGW52" s="540"/>
      <c r="DGX52" s="540"/>
      <c r="DGY52" s="540"/>
      <c r="DGZ52" s="540"/>
      <c r="DHA52" s="540"/>
      <c r="DHB52" s="540"/>
      <c r="DHC52" s="540"/>
      <c r="DHD52" s="540"/>
      <c r="DHE52" s="540"/>
      <c r="DHF52" s="540"/>
      <c r="DHG52" s="540"/>
      <c r="DHH52" s="540"/>
      <c r="DHI52" s="540"/>
      <c r="DHJ52" s="540"/>
      <c r="DHK52" s="540"/>
      <c r="DHL52" s="540"/>
      <c r="DHM52" s="540"/>
      <c r="DHN52" s="540"/>
      <c r="DHO52" s="540"/>
      <c r="DHP52" s="540"/>
      <c r="DHQ52" s="540"/>
      <c r="DHR52" s="540"/>
      <c r="DHS52" s="540"/>
      <c r="DHT52" s="540"/>
      <c r="DHU52" s="540"/>
      <c r="DHV52" s="540"/>
      <c r="DHW52" s="540"/>
      <c r="DHX52" s="540"/>
      <c r="DHY52" s="540"/>
      <c r="DHZ52" s="540"/>
      <c r="DIA52" s="540"/>
      <c r="DIB52" s="540"/>
      <c r="DIC52" s="540"/>
      <c r="DID52" s="540"/>
      <c r="DIE52" s="540"/>
      <c r="DIF52" s="540"/>
      <c r="DIG52" s="540"/>
      <c r="DIH52" s="540"/>
      <c r="DII52" s="540"/>
      <c r="DIJ52" s="540"/>
      <c r="DIK52" s="540"/>
      <c r="DIL52" s="540"/>
      <c r="DIM52" s="540"/>
      <c r="DIN52" s="540"/>
      <c r="DIO52" s="540"/>
      <c r="DIP52" s="540"/>
      <c r="DIQ52" s="540"/>
      <c r="DIR52" s="540"/>
      <c r="DIS52" s="540"/>
      <c r="DIT52" s="540"/>
      <c r="DIU52" s="540"/>
      <c r="DIV52" s="540"/>
      <c r="DIW52" s="540"/>
      <c r="DIX52" s="540"/>
      <c r="DIY52" s="540"/>
      <c r="DIZ52" s="540"/>
      <c r="DJA52" s="540"/>
      <c r="DJB52" s="540"/>
      <c r="DJC52" s="540"/>
      <c r="DJD52" s="540"/>
      <c r="DJE52" s="540"/>
      <c r="DJF52" s="540"/>
      <c r="DJG52" s="540"/>
      <c r="DJH52" s="540"/>
      <c r="DJI52" s="540"/>
      <c r="DJJ52" s="540"/>
      <c r="DJK52" s="540"/>
      <c r="DJL52" s="540"/>
      <c r="DJM52" s="540"/>
      <c r="DJN52" s="540"/>
      <c r="DJO52" s="540"/>
      <c r="DJP52" s="540"/>
      <c r="DJQ52" s="540"/>
      <c r="DJR52" s="540"/>
      <c r="DJS52" s="540"/>
      <c r="DJT52" s="540"/>
      <c r="DJU52" s="540"/>
      <c r="DJV52" s="540"/>
      <c r="DJW52" s="540"/>
      <c r="DJX52" s="540"/>
      <c r="DJY52" s="540"/>
      <c r="DJZ52" s="540"/>
      <c r="DKA52" s="540"/>
      <c r="DKB52" s="540"/>
      <c r="DKC52" s="540"/>
      <c r="DKD52" s="540"/>
      <c r="DKE52" s="540"/>
      <c r="DKF52" s="540"/>
      <c r="DKG52" s="540"/>
      <c r="DKH52" s="540"/>
      <c r="DKI52" s="540"/>
      <c r="DKJ52" s="540"/>
      <c r="DKK52" s="540"/>
      <c r="DKL52" s="540"/>
      <c r="DKM52" s="540"/>
      <c r="DKN52" s="540"/>
      <c r="DKO52" s="540"/>
      <c r="DKP52" s="540"/>
      <c r="DKQ52" s="540"/>
      <c r="DKR52" s="540"/>
      <c r="DKS52" s="540"/>
      <c r="DKT52" s="540"/>
      <c r="DKU52" s="540"/>
      <c r="DKV52" s="540"/>
      <c r="DKW52" s="540"/>
      <c r="DKX52" s="540"/>
      <c r="DKY52" s="540"/>
      <c r="DKZ52" s="540"/>
      <c r="DLA52" s="540"/>
      <c r="DLB52" s="540"/>
      <c r="DLC52" s="540"/>
      <c r="DLD52" s="540"/>
      <c r="DLE52" s="540"/>
      <c r="DLF52" s="540"/>
      <c r="DLG52" s="540"/>
      <c r="DLH52" s="540"/>
      <c r="DLI52" s="540"/>
      <c r="DLJ52" s="540"/>
      <c r="DLK52" s="540"/>
      <c r="DLL52" s="540"/>
      <c r="DLM52" s="540"/>
      <c r="DLN52" s="540"/>
      <c r="DLO52" s="540"/>
      <c r="DLP52" s="540"/>
      <c r="DLQ52" s="540"/>
      <c r="DLR52" s="540"/>
      <c r="DLS52" s="540"/>
      <c r="DLT52" s="540"/>
      <c r="DLU52" s="540"/>
      <c r="DLV52" s="540"/>
      <c r="DLW52" s="540"/>
      <c r="DLX52" s="540"/>
      <c r="DLY52" s="540"/>
      <c r="DLZ52" s="540"/>
      <c r="DMA52" s="540"/>
      <c r="DMB52" s="540"/>
      <c r="DMC52" s="540"/>
      <c r="DMD52" s="540"/>
      <c r="DME52" s="540"/>
      <c r="DMF52" s="540"/>
      <c r="DMG52" s="540"/>
      <c r="DMH52" s="540"/>
      <c r="DMI52" s="540"/>
      <c r="DMJ52" s="540"/>
      <c r="DMK52" s="540"/>
      <c r="DML52" s="540"/>
      <c r="DMM52" s="540"/>
      <c r="DMN52" s="540"/>
      <c r="DMO52" s="540"/>
      <c r="DMP52" s="540"/>
      <c r="DMQ52" s="540"/>
      <c r="DMR52" s="540"/>
      <c r="DMS52" s="540"/>
      <c r="DMT52" s="540"/>
      <c r="DMU52" s="540"/>
      <c r="DMV52" s="540"/>
      <c r="DMW52" s="540"/>
      <c r="DMX52" s="540"/>
      <c r="DMY52" s="540"/>
      <c r="DMZ52" s="540"/>
      <c r="DNA52" s="540"/>
      <c r="DNB52" s="540"/>
      <c r="DNC52" s="540"/>
      <c r="DND52" s="540"/>
      <c r="DNE52" s="540"/>
      <c r="DNF52" s="540"/>
      <c r="DNG52" s="540"/>
      <c r="DNH52" s="540"/>
      <c r="DNI52" s="540"/>
      <c r="DNJ52" s="540"/>
      <c r="DNK52" s="540"/>
      <c r="DNL52" s="540"/>
      <c r="DNM52" s="540"/>
      <c r="DNN52" s="540"/>
      <c r="DNO52" s="540"/>
      <c r="DNP52" s="540"/>
      <c r="DNQ52" s="540"/>
      <c r="DNR52" s="540"/>
      <c r="DNS52" s="540"/>
      <c r="DNT52" s="540"/>
      <c r="DNU52" s="540"/>
      <c r="DNV52" s="540"/>
      <c r="DNW52" s="540"/>
      <c r="DNX52" s="540"/>
      <c r="DNY52" s="540"/>
      <c r="DNZ52" s="540"/>
      <c r="DOA52" s="540"/>
      <c r="DOB52" s="540"/>
      <c r="DOC52" s="540"/>
      <c r="DOD52" s="540"/>
      <c r="DOE52" s="540"/>
      <c r="DOF52" s="540"/>
      <c r="DOG52" s="540"/>
      <c r="DOH52" s="540"/>
      <c r="DOI52" s="540"/>
      <c r="DOJ52" s="540"/>
      <c r="DOK52" s="540"/>
      <c r="DOL52" s="540"/>
      <c r="DOM52" s="540"/>
      <c r="DON52" s="540"/>
      <c r="DOO52" s="540"/>
      <c r="DOP52" s="540"/>
      <c r="DOQ52" s="540"/>
      <c r="DOR52" s="540"/>
      <c r="DOS52" s="540"/>
      <c r="DOT52" s="540"/>
      <c r="DOU52" s="540"/>
      <c r="DOV52" s="540"/>
      <c r="DOW52" s="540"/>
      <c r="DOX52" s="540"/>
      <c r="DOY52" s="540"/>
      <c r="DOZ52" s="540"/>
      <c r="DPA52" s="540"/>
      <c r="DPB52" s="540"/>
      <c r="DPC52" s="540"/>
      <c r="DPD52" s="540"/>
      <c r="DPE52" s="540"/>
      <c r="DPF52" s="540"/>
      <c r="DPG52" s="540"/>
      <c r="DPH52" s="540"/>
      <c r="DPI52" s="540"/>
      <c r="DPJ52" s="540"/>
      <c r="DPK52" s="540"/>
      <c r="DPL52" s="540"/>
      <c r="DPM52" s="540"/>
      <c r="DPN52" s="540"/>
      <c r="DPO52" s="540"/>
      <c r="DPP52" s="540"/>
      <c r="DPQ52" s="540"/>
      <c r="DPR52" s="540"/>
      <c r="DPS52" s="540"/>
      <c r="DPT52" s="540"/>
      <c r="DPU52" s="540"/>
      <c r="DPV52" s="540"/>
      <c r="DPW52" s="540"/>
      <c r="DPX52" s="540"/>
      <c r="DPY52" s="540"/>
      <c r="DPZ52" s="540"/>
      <c r="DQA52" s="540"/>
      <c r="DQB52" s="540"/>
      <c r="DQC52" s="540"/>
      <c r="DQD52" s="540"/>
      <c r="DQE52" s="540"/>
      <c r="DQF52" s="540"/>
      <c r="DQG52" s="540"/>
      <c r="DQH52" s="540"/>
      <c r="DQI52" s="540"/>
      <c r="DQJ52" s="540"/>
      <c r="DQK52" s="540"/>
      <c r="DQL52" s="540"/>
      <c r="DQM52" s="540"/>
      <c r="DQN52" s="540"/>
      <c r="DQO52" s="540"/>
      <c r="DQP52" s="540"/>
      <c r="DQQ52" s="540"/>
      <c r="DQR52" s="540"/>
      <c r="DQS52" s="540"/>
      <c r="DQT52" s="540"/>
      <c r="DQU52" s="540"/>
      <c r="DQV52" s="540"/>
      <c r="DQW52" s="540"/>
      <c r="DQX52" s="540"/>
      <c r="DQY52" s="540"/>
      <c r="DQZ52" s="540"/>
      <c r="DRA52" s="540"/>
      <c r="DRB52" s="540"/>
      <c r="DRC52" s="540"/>
      <c r="DRD52" s="540"/>
      <c r="DRE52" s="540"/>
      <c r="DRF52" s="540"/>
      <c r="DRG52" s="540"/>
      <c r="DRH52" s="540"/>
      <c r="DRI52" s="540"/>
      <c r="DRJ52" s="540"/>
      <c r="DRK52" s="540"/>
      <c r="DRL52" s="540"/>
      <c r="DRM52" s="540"/>
      <c r="DRN52" s="540"/>
      <c r="DRO52" s="540"/>
      <c r="DRP52" s="540"/>
      <c r="DRQ52" s="540"/>
      <c r="DRR52" s="540"/>
      <c r="DRS52" s="540"/>
      <c r="DRT52" s="540"/>
      <c r="DRU52" s="540"/>
      <c r="DRV52" s="540"/>
      <c r="DRW52" s="540"/>
      <c r="DRX52" s="540"/>
      <c r="DRY52" s="540"/>
      <c r="DRZ52" s="540"/>
      <c r="DSA52" s="540"/>
      <c r="DSB52" s="540"/>
      <c r="DSC52" s="540"/>
      <c r="DSD52" s="540"/>
      <c r="DSE52" s="540"/>
      <c r="DSF52" s="540"/>
      <c r="DSG52" s="540"/>
      <c r="DSH52" s="540"/>
      <c r="DSI52" s="540"/>
      <c r="DSJ52" s="540"/>
      <c r="DSK52" s="540"/>
      <c r="DSL52" s="540"/>
      <c r="DSM52" s="540"/>
      <c r="DSN52" s="540"/>
      <c r="DSO52" s="540"/>
      <c r="DSP52" s="540"/>
      <c r="DSQ52" s="540"/>
      <c r="DSR52" s="540"/>
      <c r="DSS52" s="540"/>
      <c r="DST52" s="540"/>
      <c r="DSU52" s="540"/>
      <c r="DSV52" s="540"/>
      <c r="DSW52" s="540"/>
      <c r="DSX52" s="540"/>
      <c r="DSY52" s="540"/>
      <c r="DSZ52" s="540"/>
      <c r="DTA52" s="540"/>
      <c r="DTB52" s="540"/>
      <c r="DTC52" s="540"/>
      <c r="DTD52" s="540"/>
      <c r="DTE52" s="540"/>
      <c r="DTF52" s="540"/>
      <c r="DTG52" s="540"/>
      <c r="DTH52" s="540"/>
      <c r="DTI52" s="540"/>
      <c r="DTJ52" s="540"/>
      <c r="DTK52" s="540"/>
      <c r="DTL52" s="540"/>
      <c r="DTM52" s="540"/>
      <c r="DTN52" s="540"/>
      <c r="DTO52" s="540"/>
      <c r="DTP52" s="540"/>
      <c r="DTQ52" s="540"/>
      <c r="DTR52" s="540"/>
      <c r="DTS52" s="540"/>
      <c r="DTT52" s="540"/>
      <c r="DTU52" s="540"/>
      <c r="DTV52" s="540"/>
      <c r="DTW52" s="540"/>
      <c r="DTX52" s="540"/>
      <c r="DTY52" s="540"/>
      <c r="DTZ52" s="540"/>
      <c r="DUA52" s="540"/>
      <c r="DUB52" s="540"/>
      <c r="DUC52" s="540"/>
      <c r="DUD52" s="540"/>
      <c r="DUE52" s="540"/>
      <c r="DUF52" s="540"/>
      <c r="DUG52" s="540"/>
      <c r="DUH52" s="540"/>
      <c r="DUI52" s="540"/>
      <c r="DUJ52" s="540"/>
      <c r="DUK52" s="540"/>
      <c r="DUL52" s="540"/>
      <c r="DUM52" s="540"/>
      <c r="DUN52" s="540"/>
      <c r="DUO52" s="540"/>
      <c r="DUP52" s="540"/>
      <c r="DUQ52" s="540"/>
      <c r="DUR52" s="540"/>
      <c r="DUS52" s="540"/>
      <c r="DUT52" s="540"/>
      <c r="DUU52" s="540"/>
      <c r="DUV52" s="540"/>
      <c r="DUW52" s="540"/>
      <c r="DUX52" s="540"/>
      <c r="DUY52" s="540"/>
      <c r="DUZ52" s="540"/>
      <c r="DVA52" s="540"/>
      <c r="DVB52" s="540"/>
      <c r="DVC52" s="540"/>
      <c r="DVD52" s="540"/>
      <c r="DVE52" s="540"/>
      <c r="DVF52" s="540"/>
      <c r="DVG52" s="540"/>
      <c r="DVH52" s="540"/>
      <c r="DVI52" s="540"/>
      <c r="DVJ52" s="540"/>
      <c r="DVK52" s="540"/>
      <c r="DVL52" s="540"/>
      <c r="DVM52" s="540"/>
      <c r="DVN52" s="540"/>
      <c r="DVO52" s="540"/>
      <c r="DVP52" s="540"/>
      <c r="DVQ52" s="540"/>
      <c r="DVR52" s="540"/>
      <c r="DVS52" s="540"/>
      <c r="DVT52" s="540"/>
      <c r="DVU52" s="540"/>
      <c r="DVV52" s="540"/>
      <c r="DVW52" s="540"/>
      <c r="DVX52" s="540"/>
      <c r="DVY52" s="540"/>
      <c r="DVZ52" s="540"/>
      <c r="DWA52" s="540"/>
      <c r="DWB52" s="540"/>
      <c r="DWC52" s="540"/>
      <c r="DWD52" s="540"/>
      <c r="DWE52" s="540"/>
      <c r="DWF52" s="540"/>
      <c r="DWG52" s="540"/>
      <c r="DWH52" s="540"/>
      <c r="DWI52" s="540"/>
      <c r="DWJ52" s="540"/>
      <c r="DWK52" s="540"/>
      <c r="DWL52" s="540"/>
      <c r="DWM52" s="540"/>
      <c r="DWN52" s="540"/>
      <c r="DWO52" s="540"/>
      <c r="DWP52" s="540"/>
      <c r="DWQ52" s="540"/>
      <c r="DWR52" s="540"/>
      <c r="DWS52" s="540"/>
      <c r="DWT52" s="540"/>
      <c r="DWU52" s="540"/>
      <c r="DWV52" s="540"/>
      <c r="DWW52" s="540"/>
      <c r="DWX52" s="540"/>
      <c r="DWY52" s="540"/>
      <c r="DWZ52" s="540"/>
      <c r="DXA52" s="540"/>
      <c r="DXB52" s="540"/>
      <c r="DXC52" s="540"/>
      <c r="DXD52" s="540"/>
      <c r="DXE52" s="540"/>
      <c r="DXF52" s="540"/>
      <c r="DXG52" s="540"/>
      <c r="DXH52" s="540"/>
      <c r="DXI52" s="540"/>
      <c r="DXJ52" s="540"/>
      <c r="DXK52" s="540"/>
      <c r="DXL52" s="540"/>
      <c r="DXM52" s="540"/>
      <c r="DXN52" s="540"/>
      <c r="DXO52" s="540"/>
      <c r="DXP52" s="540"/>
      <c r="DXQ52" s="540"/>
      <c r="DXR52" s="540"/>
      <c r="DXS52" s="540"/>
      <c r="DXT52" s="540"/>
      <c r="DXU52" s="540"/>
      <c r="DXV52" s="540"/>
      <c r="DXW52" s="540"/>
      <c r="DXX52" s="540"/>
      <c r="DXY52" s="540"/>
      <c r="DXZ52" s="540"/>
      <c r="DYA52" s="540"/>
      <c r="DYB52" s="540"/>
      <c r="DYC52" s="540"/>
      <c r="DYD52" s="540"/>
      <c r="DYE52" s="540"/>
      <c r="DYF52" s="540"/>
      <c r="DYG52" s="540"/>
      <c r="DYH52" s="540"/>
      <c r="DYI52" s="540"/>
      <c r="DYJ52" s="540"/>
      <c r="DYK52" s="540"/>
      <c r="DYL52" s="540"/>
      <c r="DYM52" s="540"/>
      <c r="DYN52" s="540"/>
      <c r="DYO52" s="540"/>
      <c r="DYP52" s="540"/>
      <c r="DYQ52" s="540"/>
      <c r="DYR52" s="540"/>
      <c r="DYS52" s="540"/>
      <c r="DYT52" s="540"/>
      <c r="DYU52" s="540"/>
      <c r="DYV52" s="540"/>
      <c r="DYW52" s="540"/>
      <c r="DYX52" s="540"/>
      <c r="DYY52" s="540"/>
      <c r="DYZ52" s="540"/>
      <c r="DZA52" s="540"/>
      <c r="DZB52" s="540"/>
      <c r="DZC52" s="540"/>
      <c r="DZD52" s="540"/>
      <c r="DZE52" s="540"/>
      <c r="DZF52" s="540"/>
      <c r="DZG52" s="540"/>
      <c r="DZH52" s="540"/>
      <c r="DZI52" s="540"/>
      <c r="DZJ52" s="540"/>
      <c r="DZK52" s="540"/>
      <c r="DZL52" s="540"/>
      <c r="DZM52" s="540"/>
      <c r="DZN52" s="540"/>
      <c r="DZO52" s="540"/>
      <c r="DZP52" s="540"/>
      <c r="DZQ52" s="540"/>
      <c r="DZR52" s="540"/>
      <c r="DZS52" s="540"/>
      <c r="DZT52" s="540"/>
      <c r="DZU52" s="540"/>
      <c r="DZV52" s="540"/>
      <c r="DZW52" s="540"/>
      <c r="DZX52" s="540"/>
      <c r="DZY52" s="540"/>
      <c r="DZZ52" s="540"/>
      <c r="EAA52" s="540"/>
      <c r="EAB52" s="540"/>
      <c r="EAC52" s="540"/>
      <c r="EAD52" s="540"/>
      <c r="EAE52" s="540"/>
      <c r="EAF52" s="540"/>
      <c r="EAG52" s="540"/>
      <c r="EAH52" s="540"/>
      <c r="EAI52" s="540"/>
      <c r="EAJ52" s="540"/>
      <c r="EAK52" s="540"/>
      <c r="EAL52" s="540"/>
      <c r="EAM52" s="540"/>
      <c r="EAN52" s="540"/>
      <c r="EAO52" s="540"/>
      <c r="EAP52" s="540"/>
      <c r="EAQ52" s="540"/>
      <c r="EAR52" s="540"/>
      <c r="EAS52" s="540"/>
      <c r="EAT52" s="540"/>
      <c r="EAU52" s="540"/>
      <c r="EAV52" s="540"/>
      <c r="EAW52" s="540"/>
      <c r="EAX52" s="540"/>
      <c r="EAY52" s="540"/>
      <c r="EAZ52" s="540"/>
      <c r="EBA52" s="540"/>
      <c r="EBB52" s="540"/>
      <c r="EBC52" s="540"/>
      <c r="EBD52" s="540"/>
      <c r="EBE52" s="540"/>
      <c r="EBF52" s="540"/>
      <c r="EBG52" s="540"/>
      <c r="EBH52" s="540"/>
      <c r="EBI52" s="540"/>
      <c r="EBJ52" s="540"/>
      <c r="EBK52" s="540"/>
      <c r="EBL52" s="540"/>
      <c r="EBM52" s="540"/>
      <c r="EBN52" s="540"/>
      <c r="EBO52" s="540"/>
      <c r="EBP52" s="540"/>
      <c r="EBQ52" s="540"/>
      <c r="EBR52" s="540"/>
      <c r="EBS52" s="540"/>
      <c r="EBT52" s="540"/>
      <c r="EBU52" s="540"/>
      <c r="EBV52" s="540"/>
      <c r="EBW52" s="540"/>
      <c r="EBX52" s="540"/>
      <c r="EBY52" s="540"/>
      <c r="EBZ52" s="540"/>
      <c r="ECA52" s="540"/>
      <c r="ECB52" s="540"/>
      <c r="ECC52" s="540"/>
      <c r="ECD52" s="540"/>
      <c r="ECE52" s="540"/>
      <c r="ECF52" s="540"/>
      <c r="ECG52" s="540"/>
      <c r="ECH52" s="540"/>
      <c r="ECI52" s="540"/>
      <c r="ECJ52" s="540"/>
      <c r="ECK52" s="540"/>
      <c r="ECL52" s="540"/>
      <c r="ECM52" s="540"/>
      <c r="ECN52" s="540"/>
      <c r="ECO52" s="540"/>
      <c r="ECP52" s="540"/>
      <c r="ECQ52" s="540"/>
      <c r="ECR52" s="540"/>
      <c r="ECS52" s="540"/>
      <c r="ECT52" s="540"/>
      <c r="ECU52" s="540"/>
      <c r="ECV52" s="540"/>
      <c r="ECW52" s="540"/>
      <c r="ECX52" s="540"/>
      <c r="ECY52" s="540"/>
      <c r="ECZ52" s="540"/>
      <c r="EDA52" s="540"/>
      <c r="EDB52" s="540"/>
      <c r="EDC52" s="540"/>
      <c r="EDD52" s="540"/>
      <c r="EDE52" s="540"/>
      <c r="EDF52" s="540"/>
      <c r="EDG52" s="540"/>
      <c r="EDH52" s="540"/>
      <c r="EDI52" s="540"/>
      <c r="EDJ52" s="540"/>
      <c r="EDK52" s="540"/>
      <c r="EDL52" s="540"/>
      <c r="EDM52" s="540"/>
      <c r="EDN52" s="540"/>
      <c r="EDO52" s="540"/>
      <c r="EDP52" s="540"/>
      <c r="EDQ52" s="540"/>
      <c r="EDR52" s="540"/>
      <c r="EDS52" s="540"/>
      <c r="EDT52" s="540"/>
      <c r="EDU52" s="540"/>
      <c r="EDV52" s="540"/>
      <c r="EDW52" s="540"/>
      <c r="EDX52" s="540"/>
      <c r="EDY52" s="540"/>
      <c r="EDZ52" s="540"/>
      <c r="EEA52" s="540"/>
      <c r="EEB52" s="540"/>
      <c r="EEC52" s="540"/>
      <c r="EED52" s="540"/>
      <c r="EEE52" s="540"/>
      <c r="EEF52" s="540"/>
      <c r="EEG52" s="540"/>
      <c r="EEH52" s="540"/>
      <c r="EEI52" s="540"/>
      <c r="EEJ52" s="540"/>
      <c r="EEK52" s="540"/>
      <c r="EEL52" s="540"/>
      <c r="EEM52" s="540"/>
      <c r="EEN52" s="540"/>
      <c r="EEO52" s="540"/>
      <c r="EEP52" s="540"/>
      <c r="EEQ52" s="540"/>
      <c r="EER52" s="540"/>
      <c r="EES52" s="540"/>
      <c r="EET52" s="540"/>
      <c r="EEU52" s="540"/>
      <c r="EEV52" s="540"/>
      <c r="EEW52" s="540"/>
      <c r="EEX52" s="540"/>
      <c r="EEY52" s="540"/>
      <c r="EEZ52" s="540"/>
      <c r="EFA52" s="540"/>
      <c r="EFB52" s="540"/>
      <c r="EFC52" s="540"/>
      <c r="EFD52" s="540"/>
      <c r="EFE52" s="540"/>
      <c r="EFF52" s="540"/>
      <c r="EFG52" s="540"/>
      <c r="EFH52" s="540"/>
      <c r="EFI52" s="540"/>
      <c r="EFJ52" s="540"/>
      <c r="EFK52" s="540"/>
      <c r="EFL52" s="540"/>
      <c r="EFM52" s="540"/>
      <c r="EFN52" s="540"/>
      <c r="EFO52" s="540"/>
      <c r="EFP52" s="540"/>
      <c r="EFQ52" s="540"/>
      <c r="EFR52" s="540"/>
      <c r="EFS52" s="540"/>
      <c r="EFT52" s="540"/>
      <c r="EFU52" s="540"/>
      <c r="EFV52" s="540"/>
      <c r="EFW52" s="540"/>
      <c r="EFX52" s="540"/>
      <c r="EFY52" s="540"/>
      <c r="EFZ52" s="540"/>
      <c r="EGA52" s="540"/>
      <c r="EGB52" s="540"/>
      <c r="EGC52" s="540"/>
      <c r="EGD52" s="540"/>
      <c r="EGE52" s="540"/>
      <c r="EGF52" s="540"/>
      <c r="EGG52" s="540"/>
      <c r="EGH52" s="540"/>
      <c r="EGI52" s="540"/>
      <c r="EGJ52" s="540"/>
      <c r="EGK52" s="540"/>
      <c r="EGL52" s="540"/>
      <c r="EGM52" s="540"/>
      <c r="EGN52" s="540"/>
      <c r="EGO52" s="540"/>
      <c r="EGP52" s="540"/>
      <c r="EGQ52" s="540"/>
      <c r="EGR52" s="540"/>
      <c r="EGS52" s="540"/>
      <c r="EGT52" s="540"/>
      <c r="EGU52" s="540"/>
      <c r="EGV52" s="540"/>
      <c r="EGW52" s="540"/>
      <c r="EGX52" s="540"/>
      <c r="EGY52" s="540"/>
      <c r="EGZ52" s="540"/>
      <c r="EHA52" s="540"/>
      <c r="EHB52" s="540"/>
      <c r="EHC52" s="540"/>
      <c r="EHD52" s="540"/>
      <c r="EHE52" s="540"/>
      <c r="EHF52" s="540"/>
      <c r="EHG52" s="540"/>
      <c r="EHH52" s="540"/>
      <c r="EHI52" s="540"/>
      <c r="EHJ52" s="540"/>
      <c r="EHK52" s="540"/>
      <c r="EHL52" s="540"/>
      <c r="EHM52" s="540"/>
      <c r="EHN52" s="540"/>
      <c r="EHO52" s="540"/>
      <c r="EHP52" s="540"/>
      <c r="EHQ52" s="540"/>
      <c r="EHR52" s="540"/>
      <c r="EHS52" s="540"/>
      <c r="EHT52" s="540"/>
      <c r="EHU52" s="540"/>
      <c r="EHV52" s="540"/>
      <c r="EHW52" s="540"/>
      <c r="EHX52" s="540"/>
      <c r="EHY52" s="540"/>
      <c r="EHZ52" s="540"/>
      <c r="EIA52" s="540"/>
      <c r="EIB52" s="540"/>
      <c r="EIC52" s="540"/>
      <c r="EID52" s="540"/>
      <c r="EIE52" s="540"/>
      <c r="EIF52" s="540"/>
      <c r="EIG52" s="540"/>
      <c r="EIH52" s="540"/>
      <c r="EII52" s="540"/>
      <c r="EIJ52" s="540"/>
      <c r="EIK52" s="540"/>
      <c r="EIL52" s="540"/>
      <c r="EIM52" s="540"/>
      <c r="EIN52" s="540"/>
      <c r="EIO52" s="540"/>
      <c r="EIP52" s="540"/>
      <c r="EIQ52" s="540"/>
      <c r="EIR52" s="540"/>
      <c r="EIS52" s="540"/>
      <c r="EIT52" s="540"/>
      <c r="EIU52" s="540"/>
      <c r="EIV52" s="540"/>
      <c r="EIW52" s="540"/>
      <c r="EIX52" s="540"/>
      <c r="EIY52" s="540"/>
      <c r="EIZ52" s="540"/>
      <c r="EJA52" s="540"/>
      <c r="EJB52" s="540"/>
      <c r="EJC52" s="540"/>
      <c r="EJD52" s="540"/>
      <c r="EJE52" s="540"/>
      <c r="EJF52" s="540"/>
      <c r="EJG52" s="540"/>
      <c r="EJH52" s="540"/>
      <c r="EJI52" s="540"/>
      <c r="EJJ52" s="540"/>
      <c r="EJK52" s="540"/>
      <c r="EJL52" s="540"/>
      <c r="EJM52" s="540"/>
      <c r="EJN52" s="540"/>
      <c r="EJO52" s="540"/>
      <c r="EJP52" s="540"/>
      <c r="EJQ52" s="540"/>
      <c r="EJR52" s="540"/>
      <c r="EJS52" s="540"/>
      <c r="EJT52" s="540"/>
      <c r="EJU52" s="540"/>
      <c r="EJV52" s="540"/>
      <c r="EJW52" s="540"/>
      <c r="EJX52" s="540"/>
      <c r="EJY52" s="540"/>
      <c r="EJZ52" s="540"/>
      <c r="EKA52" s="540"/>
      <c r="EKB52" s="540"/>
      <c r="EKC52" s="540"/>
      <c r="EKD52" s="540"/>
      <c r="EKE52" s="540"/>
      <c r="EKF52" s="540"/>
      <c r="EKG52" s="540"/>
      <c r="EKH52" s="540"/>
      <c r="EKI52" s="540"/>
      <c r="EKJ52" s="540"/>
      <c r="EKK52" s="540"/>
      <c r="EKL52" s="540"/>
      <c r="EKM52" s="540"/>
      <c r="EKN52" s="540"/>
      <c r="EKO52" s="540"/>
      <c r="EKP52" s="540"/>
      <c r="EKQ52" s="540"/>
      <c r="EKR52" s="540"/>
      <c r="EKS52" s="540"/>
      <c r="EKT52" s="540"/>
      <c r="EKU52" s="540"/>
      <c r="EKV52" s="540"/>
      <c r="EKW52" s="540"/>
      <c r="EKX52" s="540"/>
      <c r="EKY52" s="540"/>
      <c r="EKZ52" s="540"/>
      <c r="ELA52" s="540"/>
      <c r="ELB52" s="540"/>
      <c r="ELC52" s="540"/>
      <c r="ELD52" s="540"/>
      <c r="ELE52" s="540"/>
      <c r="ELF52" s="540"/>
      <c r="ELG52" s="540"/>
      <c r="ELH52" s="540"/>
      <c r="ELI52" s="540"/>
      <c r="ELJ52" s="540"/>
      <c r="ELK52" s="540"/>
      <c r="ELL52" s="540"/>
      <c r="ELM52" s="540"/>
      <c r="ELN52" s="540"/>
      <c r="ELO52" s="540"/>
      <c r="ELP52" s="540"/>
      <c r="ELQ52" s="540"/>
      <c r="ELR52" s="540"/>
      <c r="ELS52" s="540"/>
      <c r="ELT52" s="540"/>
      <c r="ELU52" s="540"/>
      <c r="ELV52" s="540"/>
      <c r="ELW52" s="540"/>
      <c r="ELX52" s="540"/>
      <c r="ELY52" s="540"/>
      <c r="ELZ52" s="540"/>
      <c r="EMA52" s="540"/>
      <c r="EMB52" s="540"/>
      <c r="EMC52" s="540"/>
      <c r="EMD52" s="540"/>
      <c r="EME52" s="540"/>
      <c r="EMF52" s="540"/>
      <c r="EMG52" s="540"/>
      <c r="EMH52" s="540"/>
      <c r="EMI52" s="540"/>
      <c r="EMJ52" s="540"/>
      <c r="EMK52" s="540"/>
      <c r="EML52" s="540"/>
      <c r="EMM52" s="540"/>
      <c r="EMN52" s="540"/>
      <c r="EMO52" s="540"/>
      <c r="EMP52" s="540"/>
      <c r="EMQ52" s="540"/>
      <c r="EMR52" s="540"/>
      <c r="EMS52" s="540"/>
      <c r="EMT52" s="540"/>
      <c r="EMU52" s="540"/>
      <c r="EMV52" s="540"/>
      <c r="EMW52" s="540"/>
      <c r="EMX52" s="540"/>
      <c r="EMY52" s="540"/>
      <c r="EMZ52" s="540"/>
      <c r="ENA52" s="540"/>
      <c r="ENB52" s="540"/>
      <c r="ENC52" s="540"/>
      <c r="END52" s="540"/>
      <c r="ENE52" s="540"/>
      <c r="ENF52" s="540"/>
      <c r="ENG52" s="540"/>
      <c r="ENH52" s="540"/>
      <c r="ENI52" s="540"/>
      <c r="ENJ52" s="540"/>
      <c r="ENK52" s="540"/>
      <c r="ENL52" s="540"/>
      <c r="ENM52" s="540"/>
      <c r="ENN52" s="540"/>
      <c r="ENO52" s="540"/>
      <c r="ENP52" s="540"/>
      <c r="ENQ52" s="540"/>
      <c r="ENR52" s="540"/>
      <c r="ENS52" s="540"/>
      <c r="ENT52" s="540"/>
      <c r="ENU52" s="540"/>
      <c r="ENV52" s="540"/>
      <c r="ENW52" s="540"/>
      <c r="ENX52" s="540"/>
      <c r="ENY52" s="540"/>
      <c r="ENZ52" s="540"/>
      <c r="EOA52" s="540"/>
      <c r="EOB52" s="540"/>
      <c r="EOC52" s="540"/>
      <c r="EOD52" s="540"/>
      <c r="EOE52" s="540"/>
      <c r="EOF52" s="540"/>
      <c r="EOG52" s="540"/>
      <c r="EOH52" s="540"/>
      <c r="EOI52" s="540"/>
      <c r="EOJ52" s="540"/>
      <c r="EOK52" s="540"/>
      <c r="EOL52" s="540"/>
      <c r="EOM52" s="540"/>
      <c r="EON52" s="540"/>
      <c r="EOO52" s="540"/>
      <c r="EOP52" s="540"/>
      <c r="EOQ52" s="540"/>
      <c r="EOR52" s="540"/>
      <c r="EOS52" s="540"/>
      <c r="EOT52" s="540"/>
      <c r="EOU52" s="540"/>
      <c r="EOV52" s="540"/>
      <c r="EOW52" s="540"/>
      <c r="EOX52" s="540"/>
      <c r="EOY52" s="540"/>
      <c r="EOZ52" s="540"/>
      <c r="EPA52" s="540"/>
      <c r="EPB52" s="540"/>
      <c r="EPC52" s="540"/>
      <c r="EPD52" s="540"/>
      <c r="EPE52" s="540"/>
      <c r="EPF52" s="540"/>
      <c r="EPG52" s="540"/>
      <c r="EPH52" s="540"/>
      <c r="EPI52" s="540"/>
      <c r="EPJ52" s="540"/>
      <c r="EPK52" s="540"/>
      <c r="EPL52" s="540"/>
      <c r="EPM52" s="540"/>
      <c r="EPN52" s="540"/>
      <c r="EPO52" s="540"/>
      <c r="EPP52" s="540"/>
      <c r="EPQ52" s="540"/>
      <c r="EPR52" s="540"/>
      <c r="EPS52" s="540"/>
      <c r="EPT52" s="540"/>
      <c r="EPU52" s="540"/>
      <c r="EPV52" s="540"/>
      <c r="EPW52" s="540"/>
      <c r="EPX52" s="540"/>
      <c r="EPY52" s="540"/>
      <c r="EPZ52" s="540"/>
      <c r="EQA52" s="540"/>
      <c r="EQB52" s="540"/>
      <c r="EQC52" s="540"/>
      <c r="EQD52" s="540"/>
      <c r="EQE52" s="540"/>
      <c r="EQF52" s="540"/>
      <c r="EQG52" s="540"/>
      <c r="EQH52" s="540"/>
      <c r="EQI52" s="540"/>
      <c r="EQJ52" s="540"/>
      <c r="EQK52" s="540"/>
      <c r="EQL52" s="540"/>
      <c r="EQM52" s="540"/>
      <c r="EQN52" s="540"/>
      <c r="EQO52" s="540"/>
      <c r="EQP52" s="540"/>
      <c r="EQQ52" s="540"/>
      <c r="EQR52" s="540"/>
      <c r="EQS52" s="540"/>
      <c r="EQT52" s="540"/>
      <c r="EQU52" s="540"/>
      <c r="EQV52" s="540"/>
      <c r="EQW52" s="540"/>
      <c r="EQX52" s="540"/>
      <c r="EQY52" s="540"/>
      <c r="EQZ52" s="540"/>
      <c r="ERA52" s="540"/>
      <c r="ERB52" s="540"/>
      <c r="ERC52" s="540"/>
      <c r="ERD52" s="540"/>
      <c r="ERE52" s="540"/>
      <c r="ERF52" s="540"/>
      <c r="ERG52" s="540"/>
      <c r="ERH52" s="540"/>
      <c r="ERI52" s="540"/>
      <c r="ERJ52" s="540"/>
      <c r="ERK52" s="540"/>
      <c r="ERL52" s="540"/>
      <c r="ERM52" s="540"/>
      <c r="ERN52" s="540"/>
      <c r="ERO52" s="540"/>
      <c r="ERP52" s="540"/>
      <c r="ERQ52" s="540"/>
      <c r="ERR52" s="540"/>
      <c r="ERS52" s="540"/>
      <c r="ERT52" s="540"/>
      <c r="ERU52" s="540"/>
      <c r="ERV52" s="540"/>
      <c r="ERW52" s="540"/>
      <c r="ERX52" s="540"/>
      <c r="ERY52" s="540"/>
      <c r="ERZ52" s="540"/>
      <c r="ESA52" s="540"/>
      <c r="ESB52" s="540"/>
      <c r="ESC52" s="540"/>
      <c r="ESD52" s="540"/>
      <c r="ESE52" s="540"/>
      <c r="ESF52" s="540"/>
      <c r="ESG52" s="540"/>
      <c r="ESH52" s="540"/>
      <c r="ESI52" s="540"/>
      <c r="ESJ52" s="540"/>
      <c r="ESK52" s="540"/>
      <c r="ESL52" s="540"/>
      <c r="ESM52" s="540"/>
      <c r="ESN52" s="540"/>
      <c r="ESO52" s="540"/>
      <c r="ESP52" s="540"/>
      <c r="ESQ52" s="540"/>
      <c r="ESR52" s="540"/>
      <c r="ESS52" s="540"/>
      <c r="EST52" s="540"/>
      <c r="ESU52" s="540"/>
      <c r="ESV52" s="540"/>
      <c r="ESW52" s="540"/>
      <c r="ESX52" s="540"/>
      <c r="ESY52" s="540"/>
      <c r="ESZ52" s="540"/>
      <c r="ETA52" s="540"/>
      <c r="ETB52" s="540"/>
      <c r="ETC52" s="540"/>
      <c r="ETD52" s="540"/>
      <c r="ETE52" s="540"/>
      <c r="ETF52" s="540"/>
      <c r="ETG52" s="540"/>
      <c r="ETH52" s="540"/>
      <c r="ETI52" s="540"/>
      <c r="ETJ52" s="540"/>
      <c r="ETK52" s="540"/>
      <c r="ETL52" s="540"/>
      <c r="ETM52" s="540"/>
      <c r="ETN52" s="540"/>
      <c r="ETO52" s="540"/>
      <c r="ETP52" s="540"/>
      <c r="ETQ52" s="540"/>
      <c r="ETR52" s="540"/>
      <c r="ETS52" s="540"/>
      <c r="ETT52" s="540"/>
      <c r="ETU52" s="540"/>
      <c r="ETV52" s="540"/>
      <c r="ETW52" s="540"/>
      <c r="ETX52" s="540"/>
      <c r="ETY52" s="540"/>
      <c r="ETZ52" s="540"/>
      <c r="EUA52" s="540"/>
      <c r="EUB52" s="540"/>
      <c r="EUC52" s="540"/>
      <c r="EUD52" s="540"/>
      <c r="EUE52" s="540"/>
      <c r="EUF52" s="540"/>
      <c r="EUG52" s="540"/>
      <c r="EUH52" s="540"/>
      <c r="EUI52" s="540"/>
      <c r="EUJ52" s="540"/>
      <c r="EUK52" s="540"/>
      <c r="EUL52" s="540"/>
      <c r="EUM52" s="540"/>
      <c r="EUN52" s="540"/>
      <c r="EUO52" s="540"/>
      <c r="EUP52" s="540"/>
      <c r="EUQ52" s="540"/>
      <c r="EUR52" s="540"/>
      <c r="EUS52" s="540"/>
      <c r="EUT52" s="540"/>
      <c r="EUU52" s="540"/>
      <c r="EUV52" s="540"/>
      <c r="EUW52" s="540"/>
      <c r="EUX52" s="540"/>
      <c r="EUY52" s="540"/>
      <c r="EUZ52" s="540"/>
      <c r="EVA52" s="540"/>
      <c r="EVB52" s="540"/>
      <c r="EVC52" s="540"/>
      <c r="EVD52" s="540"/>
      <c r="EVE52" s="540"/>
      <c r="EVF52" s="540"/>
      <c r="EVG52" s="540"/>
      <c r="EVH52" s="540"/>
      <c r="EVI52" s="540"/>
      <c r="EVJ52" s="540"/>
      <c r="EVK52" s="540"/>
      <c r="EVL52" s="540"/>
      <c r="EVM52" s="540"/>
      <c r="EVN52" s="540"/>
      <c r="EVO52" s="540"/>
      <c r="EVP52" s="540"/>
      <c r="EVQ52" s="540"/>
      <c r="EVR52" s="540"/>
      <c r="EVS52" s="540"/>
      <c r="EVT52" s="540"/>
      <c r="EVU52" s="540"/>
      <c r="EVV52" s="540"/>
      <c r="EVW52" s="540"/>
      <c r="EVX52" s="540"/>
      <c r="EVY52" s="540"/>
      <c r="EVZ52" s="540"/>
      <c r="EWA52" s="540"/>
      <c r="EWB52" s="540"/>
      <c r="EWC52" s="540"/>
      <c r="EWD52" s="540"/>
      <c r="EWE52" s="540"/>
      <c r="EWF52" s="540"/>
      <c r="EWG52" s="540"/>
      <c r="EWH52" s="540"/>
      <c r="EWI52" s="540"/>
      <c r="EWJ52" s="540"/>
      <c r="EWK52" s="540"/>
      <c r="EWL52" s="540"/>
      <c r="EWM52" s="540"/>
      <c r="EWN52" s="540"/>
      <c r="EWO52" s="540"/>
      <c r="EWP52" s="540"/>
      <c r="EWQ52" s="540"/>
      <c r="EWR52" s="540"/>
      <c r="EWS52" s="540"/>
      <c r="EWT52" s="540"/>
      <c r="EWU52" s="540"/>
      <c r="EWV52" s="540"/>
      <c r="EWW52" s="540"/>
      <c r="EWX52" s="540"/>
      <c r="EWY52" s="540"/>
      <c r="EWZ52" s="540"/>
      <c r="EXA52" s="540"/>
      <c r="EXB52" s="540"/>
      <c r="EXC52" s="540"/>
      <c r="EXD52" s="540"/>
      <c r="EXE52" s="540"/>
      <c r="EXF52" s="540"/>
      <c r="EXG52" s="540"/>
      <c r="EXH52" s="540"/>
      <c r="EXI52" s="540"/>
      <c r="EXJ52" s="540"/>
      <c r="EXK52" s="540"/>
      <c r="EXL52" s="540"/>
      <c r="EXM52" s="540"/>
      <c r="EXN52" s="540"/>
      <c r="EXO52" s="540"/>
      <c r="EXP52" s="540"/>
      <c r="EXQ52" s="540"/>
      <c r="EXR52" s="540"/>
      <c r="EXS52" s="540"/>
      <c r="EXT52" s="540"/>
      <c r="EXU52" s="540"/>
      <c r="EXV52" s="540"/>
      <c r="EXW52" s="540"/>
      <c r="EXX52" s="540"/>
      <c r="EXY52" s="540"/>
      <c r="EXZ52" s="540"/>
      <c r="EYA52" s="540"/>
      <c r="EYB52" s="540"/>
      <c r="EYC52" s="540"/>
      <c r="EYD52" s="540"/>
      <c r="EYE52" s="540"/>
      <c r="EYF52" s="540"/>
      <c r="EYG52" s="540"/>
      <c r="EYH52" s="540"/>
      <c r="EYI52" s="540"/>
      <c r="EYJ52" s="540"/>
      <c r="EYK52" s="540"/>
      <c r="EYL52" s="540"/>
      <c r="EYM52" s="540"/>
      <c r="EYN52" s="540"/>
      <c r="EYO52" s="540"/>
      <c r="EYP52" s="540"/>
      <c r="EYQ52" s="540"/>
      <c r="EYR52" s="540"/>
      <c r="EYS52" s="540"/>
      <c r="EYT52" s="540"/>
      <c r="EYU52" s="540"/>
      <c r="EYV52" s="540"/>
      <c r="EYW52" s="540"/>
      <c r="EYX52" s="540"/>
      <c r="EYY52" s="540"/>
      <c r="EYZ52" s="540"/>
      <c r="EZA52" s="540"/>
      <c r="EZB52" s="540"/>
      <c r="EZC52" s="540"/>
      <c r="EZD52" s="540"/>
      <c r="EZE52" s="540"/>
      <c r="EZF52" s="540"/>
      <c r="EZG52" s="540"/>
      <c r="EZH52" s="540"/>
      <c r="EZI52" s="540"/>
      <c r="EZJ52" s="540"/>
      <c r="EZK52" s="540"/>
      <c r="EZL52" s="540"/>
      <c r="EZM52" s="540"/>
      <c r="EZN52" s="540"/>
      <c r="EZO52" s="540"/>
      <c r="EZP52" s="540"/>
      <c r="EZQ52" s="540"/>
      <c r="EZR52" s="540"/>
      <c r="EZS52" s="540"/>
      <c r="EZT52" s="540"/>
      <c r="EZU52" s="540"/>
      <c r="EZV52" s="540"/>
      <c r="EZW52" s="540"/>
      <c r="EZX52" s="540"/>
      <c r="EZY52" s="540"/>
      <c r="EZZ52" s="540"/>
      <c r="FAA52" s="540"/>
      <c r="FAB52" s="540"/>
      <c r="FAC52" s="540"/>
      <c r="FAD52" s="540"/>
      <c r="FAE52" s="540"/>
      <c r="FAF52" s="540"/>
      <c r="FAG52" s="540"/>
      <c r="FAH52" s="540"/>
      <c r="FAI52" s="540"/>
      <c r="FAJ52" s="540"/>
      <c r="FAK52" s="540"/>
      <c r="FAL52" s="540"/>
      <c r="FAM52" s="540"/>
      <c r="FAN52" s="540"/>
      <c r="FAO52" s="540"/>
      <c r="FAP52" s="540"/>
      <c r="FAQ52" s="540"/>
      <c r="FAR52" s="540"/>
      <c r="FAS52" s="540"/>
      <c r="FAT52" s="540"/>
      <c r="FAU52" s="540"/>
      <c r="FAV52" s="540"/>
      <c r="FAW52" s="540"/>
      <c r="FAX52" s="540"/>
      <c r="FAY52" s="540"/>
      <c r="FAZ52" s="540"/>
      <c r="FBA52" s="540"/>
      <c r="FBB52" s="540"/>
      <c r="FBC52" s="540"/>
      <c r="FBD52" s="540"/>
      <c r="FBE52" s="540"/>
      <c r="FBF52" s="540"/>
      <c r="FBG52" s="540"/>
      <c r="FBH52" s="540"/>
      <c r="FBI52" s="540"/>
      <c r="FBJ52" s="540"/>
      <c r="FBK52" s="540"/>
      <c r="FBL52" s="540"/>
      <c r="FBM52" s="540"/>
      <c r="FBN52" s="540"/>
      <c r="FBO52" s="540"/>
      <c r="FBP52" s="540"/>
      <c r="FBQ52" s="540"/>
      <c r="FBR52" s="540"/>
      <c r="FBS52" s="540"/>
      <c r="FBT52" s="540"/>
      <c r="FBU52" s="540"/>
      <c r="FBV52" s="540"/>
      <c r="FBW52" s="540"/>
      <c r="FBX52" s="540"/>
      <c r="FBY52" s="540"/>
      <c r="FBZ52" s="540"/>
      <c r="FCA52" s="540"/>
      <c r="FCB52" s="540"/>
      <c r="FCC52" s="540"/>
      <c r="FCD52" s="540"/>
      <c r="FCE52" s="540"/>
      <c r="FCF52" s="540"/>
      <c r="FCG52" s="540"/>
      <c r="FCH52" s="540"/>
      <c r="FCI52" s="540"/>
      <c r="FCJ52" s="540"/>
      <c r="FCK52" s="540"/>
      <c r="FCL52" s="540"/>
      <c r="FCM52" s="540"/>
      <c r="FCN52" s="540"/>
      <c r="FCO52" s="540"/>
      <c r="FCP52" s="540"/>
      <c r="FCQ52" s="540"/>
      <c r="FCR52" s="540"/>
      <c r="FCS52" s="540"/>
      <c r="FCT52" s="540"/>
      <c r="FCU52" s="540"/>
      <c r="FCV52" s="540"/>
      <c r="FCW52" s="540"/>
      <c r="FCX52" s="540"/>
      <c r="FCY52" s="540"/>
      <c r="FCZ52" s="540"/>
      <c r="FDA52" s="540"/>
      <c r="FDB52" s="540"/>
      <c r="FDC52" s="540"/>
      <c r="FDD52" s="540"/>
      <c r="FDE52" s="540"/>
      <c r="FDF52" s="540"/>
      <c r="FDG52" s="540"/>
      <c r="FDH52" s="540"/>
      <c r="FDI52" s="540"/>
      <c r="FDJ52" s="540"/>
      <c r="FDK52" s="540"/>
      <c r="FDL52" s="540"/>
      <c r="FDM52" s="540"/>
      <c r="FDN52" s="540"/>
      <c r="FDO52" s="540"/>
      <c r="FDP52" s="540"/>
      <c r="FDQ52" s="540"/>
      <c r="FDR52" s="540"/>
      <c r="FDS52" s="540"/>
      <c r="FDT52" s="540"/>
      <c r="FDU52" s="540"/>
      <c r="FDV52" s="540"/>
      <c r="FDW52" s="540"/>
      <c r="FDX52" s="540"/>
      <c r="FDY52" s="540"/>
      <c r="FDZ52" s="540"/>
      <c r="FEA52" s="540"/>
      <c r="FEB52" s="540"/>
      <c r="FEC52" s="540"/>
      <c r="FED52" s="540"/>
      <c r="FEE52" s="540"/>
      <c r="FEF52" s="540"/>
      <c r="FEG52" s="540"/>
      <c r="FEH52" s="540"/>
      <c r="FEI52" s="540"/>
      <c r="FEJ52" s="540"/>
      <c r="FEK52" s="540"/>
      <c r="FEL52" s="540"/>
      <c r="FEM52" s="540"/>
      <c r="FEN52" s="540"/>
      <c r="FEO52" s="540"/>
      <c r="FEP52" s="540"/>
      <c r="FEQ52" s="540"/>
      <c r="FER52" s="540"/>
      <c r="FES52" s="540"/>
      <c r="FET52" s="540"/>
      <c r="FEU52" s="540"/>
      <c r="FEV52" s="540"/>
      <c r="FEW52" s="540"/>
      <c r="FEX52" s="540"/>
      <c r="FEY52" s="540"/>
      <c r="FEZ52" s="540"/>
      <c r="FFA52" s="540"/>
      <c r="FFB52" s="540"/>
      <c r="FFC52" s="540"/>
      <c r="FFD52" s="540"/>
      <c r="FFE52" s="540"/>
      <c r="FFF52" s="540"/>
      <c r="FFG52" s="540"/>
      <c r="FFH52" s="540"/>
      <c r="FFI52" s="540"/>
      <c r="FFJ52" s="540"/>
      <c r="FFK52" s="540"/>
      <c r="FFL52" s="540"/>
      <c r="FFM52" s="540"/>
      <c r="FFN52" s="540"/>
      <c r="FFO52" s="540"/>
      <c r="FFP52" s="540"/>
      <c r="FFQ52" s="540"/>
      <c r="FFR52" s="540"/>
      <c r="FFS52" s="540"/>
      <c r="FFT52" s="540"/>
      <c r="FFU52" s="540"/>
      <c r="FFV52" s="540"/>
      <c r="FFW52" s="540"/>
      <c r="FFX52" s="540"/>
      <c r="FFY52" s="540"/>
      <c r="FFZ52" s="540"/>
      <c r="FGA52" s="540"/>
      <c r="FGB52" s="540"/>
      <c r="FGC52" s="540"/>
      <c r="FGD52" s="540"/>
      <c r="FGE52" s="540"/>
      <c r="FGF52" s="540"/>
      <c r="FGG52" s="540"/>
      <c r="FGH52" s="540"/>
      <c r="FGI52" s="540"/>
      <c r="FGJ52" s="540"/>
      <c r="FGK52" s="540"/>
      <c r="FGL52" s="540"/>
      <c r="FGM52" s="540"/>
      <c r="FGN52" s="540"/>
      <c r="FGO52" s="540"/>
      <c r="FGP52" s="540"/>
      <c r="FGQ52" s="540"/>
      <c r="FGR52" s="540"/>
      <c r="FGS52" s="540"/>
      <c r="FGT52" s="540"/>
      <c r="FGU52" s="540"/>
      <c r="FGV52" s="540"/>
      <c r="FGW52" s="540"/>
      <c r="FGX52" s="540"/>
      <c r="FGY52" s="540"/>
      <c r="FGZ52" s="540"/>
      <c r="FHA52" s="540"/>
      <c r="FHB52" s="540"/>
      <c r="FHC52" s="540"/>
      <c r="FHD52" s="540"/>
      <c r="FHE52" s="540"/>
      <c r="FHF52" s="540"/>
      <c r="FHG52" s="540"/>
      <c r="FHH52" s="540"/>
      <c r="FHI52" s="540"/>
      <c r="FHJ52" s="540"/>
      <c r="FHK52" s="540"/>
      <c r="FHL52" s="540"/>
      <c r="FHM52" s="540"/>
      <c r="FHN52" s="540"/>
      <c r="FHO52" s="540"/>
      <c r="FHP52" s="540"/>
      <c r="FHQ52" s="540"/>
      <c r="FHR52" s="540"/>
      <c r="FHS52" s="540"/>
      <c r="FHT52" s="540"/>
      <c r="FHU52" s="540"/>
      <c r="FHV52" s="540"/>
      <c r="FHW52" s="540"/>
      <c r="FHX52" s="540"/>
      <c r="FHY52" s="540"/>
      <c r="FHZ52" s="540"/>
      <c r="FIA52" s="540"/>
      <c r="FIB52" s="540"/>
      <c r="FIC52" s="540"/>
      <c r="FID52" s="540"/>
      <c r="FIE52" s="540"/>
      <c r="FIF52" s="540"/>
      <c r="FIG52" s="540"/>
      <c r="FIH52" s="540"/>
      <c r="FII52" s="540"/>
      <c r="FIJ52" s="540"/>
      <c r="FIK52" s="540"/>
      <c r="FIL52" s="540"/>
      <c r="FIM52" s="540"/>
      <c r="FIN52" s="540"/>
      <c r="FIO52" s="540"/>
      <c r="FIP52" s="540"/>
      <c r="FIQ52" s="540"/>
      <c r="FIR52" s="540"/>
      <c r="FIS52" s="540"/>
      <c r="FIT52" s="540"/>
      <c r="FIU52" s="540"/>
      <c r="FIV52" s="540"/>
      <c r="FIW52" s="540"/>
      <c r="FIX52" s="540"/>
      <c r="FIY52" s="540"/>
      <c r="FIZ52" s="540"/>
      <c r="FJA52" s="540"/>
      <c r="FJB52" s="540"/>
      <c r="FJC52" s="540"/>
      <c r="FJD52" s="540"/>
      <c r="FJE52" s="540"/>
      <c r="FJF52" s="540"/>
      <c r="FJG52" s="540"/>
      <c r="FJH52" s="540"/>
      <c r="FJI52" s="540"/>
      <c r="FJJ52" s="540"/>
      <c r="FJK52" s="540"/>
      <c r="FJL52" s="540"/>
      <c r="FJM52" s="540"/>
      <c r="FJN52" s="540"/>
      <c r="FJO52" s="540"/>
      <c r="FJP52" s="540"/>
      <c r="FJQ52" s="540"/>
      <c r="FJR52" s="540"/>
      <c r="FJS52" s="540"/>
      <c r="FJT52" s="540"/>
      <c r="FJU52" s="540"/>
      <c r="FJV52" s="540"/>
      <c r="FJW52" s="540"/>
      <c r="FJX52" s="540"/>
      <c r="FJY52" s="540"/>
      <c r="FJZ52" s="540"/>
      <c r="FKA52" s="540"/>
      <c r="FKB52" s="540"/>
      <c r="FKC52" s="540"/>
      <c r="FKD52" s="540"/>
      <c r="FKE52" s="540"/>
      <c r="FKF52" s="540"/>
      <c r="FKG52" s="540"/>
      <c r="FKH52" s="540"/>
      <c r="FKI52" s="540"/>
      <c r="FKJ52" s="540"/>
      <c r="FKK52" s="540"/>
      <c r="FKL52" s="540"/>
      <c r="FKM52" s="540"/>
      <c r="FKN52" s="540"/>
      <c r="FKO52" s="540"/>
      <c r="FKP52" s="540"/>
      <c r="FKQ52" s="540"/>
      <c r="FKR52" s="540"/>
      <c r="FKS52" s="540"/>
      <c r="FKT52" s="540"/>
      <c r="FKU52" s="540"/>
      <c r="FKV52" s="540"/>
      <c r="FKW52" s="540"/>
      <c r="FKX52" s="540"/>
      <c r="FKY52" s="540"/>
      <c r="FKZ52" s="540"/>
      <c r="FLA52" s="540"/>
      <c r="FLB52" s="540"/>
      <c r="FLC52" s="540"/>
      <c r="FLD52" s="540"/>
      <c r="FLE52" s="540"/>
      <c r="FLF52" s="540"/>
      <c r="FLG52" s="540"/>
      <c r="FLH52" s="540"/>
      <c r="FLI52" s="540"/>
      <c r="FLJ52" s="540"/>
      <c r="FLK52" s="540"/>
      <c r="FLL52" s="540"/>
      <c r="FLM52" s="540"/>
      <c r="FLN52" s="540"/>
      <c r="FLO52" s="540"/>
      <c r="FLP52" s="540"/>
      <c r="FLQ52" s="540"/>
      <c r="FLR52" s="540"/>
      <c r="FLS52" s="540"/>
      <c r="FLT52" s="540"/>
      <c r="FLU52" s="540"/>
      <c r="FLV52" s="540"/>
      <c r="FLW52" s="540"/>
      <c r="FLX52" s="540"/>
      <c r="FLY52" s="540"/>
      <c r="FLZ52" s="540"/>
      <c r="FMA52" s="540"/>
      <c r="FMB52" s="540"/>
      <c r="FMC52" s="540"/>
      <c r="FMD52" s="540"/>
      <c r="FME52" s="540"/>
      <c r="FMF52" s="540"/>
      <c r="FMG52" s="540"/>
      <c r="FMH52" s="540"/>
      <c r="FMI52" s="540"/>
      <c r="FMJ52" s="540"/>
      <c r="FMK52" s="540"/>
      <c r="FML52" s="540"/>
      <c r="FMM52" s="540"/>
      <c r="FMN52" s="540"/>
      <c r="FMO52" s="540"/>
      <c r="FMP52" s="540"/>
      <c r="FMQ52" s="540"/>
      <c r="FMR52" s="540"/>
      <c r="FMS52" s="540"/>
      <c r="FMT52" s="540"/>
      <c r="FMU52" s="540"/>
      <c r="FMV52" s="540"/>
      <c r="FMW52" s="540"/>
      <c r="FMX52" s="540"/>
      <c r="FMY52" s="540"/>
      <c r="FMZ52" s="540"/>
      <c r="FNA52" s="540"/>
      <c r="FNB52" s="540"/>
      <c r="FNC52" s="540"/>
      <c r="FND52" s="540"/>
      <c r="FNE52" s="540"/>
      <c r="FNF52" s="540"/>
      <c r="FNG52" s="540"/>
      <c r="FNH52" s="540"/>
      <c r="FNI52" s="540"/>
      <c r="FNJ52" s="540"/>
      <c r="FNK52" s="540"/>
      <c r="FNL52" s="540"/>
      <c r="FNM52" s="540"/>
      <c r="FNN52" s="540"/>
      <c r="FNO52" s="540"/>
      <c r="FNP52" s="540"/>
      <c r="FNQ52" s="540"/>
      <c r="FNR52" s="540"/>
      <c r="FNS52" s="540"/>
      <c r="FNT52" s="540"/>
      <c r="FNU52" s="540"/>
      <c r="FNV52" s="540"/>
      <c r="FNW52" s="540"/>
      <c r="FNX52" s="540"/>
      <c r="FNY52" s="540"/>
      <c r="FNZ52" s="540"/>
      <c r="FOA52" s="540"/>
      <c r="FOB52" s="540"/>
      <c r="FOC52" s="540"/>
      <c r="FOD52" s="540"/>
      <c r="FOE52" s="540"/>
      <c r="FOF52" s="540"/>
      <c r="FOG52" s="540"/>
      <c r="FOH52" s="540"/>
      <c r="FOI52" s="540"/>
      <c r="FOJ52" s="540"/>
      <c r="FOK52" s="540"/>
      <c r="FOL52" s="540"/>
      <c r="FOM52" s="540"/>
      <c r="FON52" s="540"/>
      <c r="FOO52" s="540"/>
      <c r="FOP52" s="540"/>
      <c r="FOQ52" s="540"/>
      <c r="FOR52" s="540"/>
      <c r="FOS52" s="540"/>
      <c r="FOT52" s="540"/>
      <c r="FOU52" s="540"/>
      <c r="FOV52" s="540"/>
      <c r="FOW52" s="540"/>
      <c r="FOX52" s="540"/>
      <c r="FOY52" s="540"/>
      <c r="FOZ52" s="540"/>
      <c r="FPA52" s="540"/>
      <c r="FPB52" s="540"/>
      <c r="FPC52" s="540"/>
      <c r="FPD52" s="540"/>
      <c r="FPE52" s="540"/>
      <c r="FPF52" s="540"/>
      <c r="FPG52" s="540"/>
      <c r="FPH52" s="540"/>
      <c r="FPI52" s="540"/>
      <c r="FPJ52" s="540"/>
      <c r="FPK52" s="540"/>
      <c r="FPL52" s="540"/>
      <c r="FPM52" s="540"/>
      <c r="FPN52" s="540"/>
      <c r="FPO52" s="540"/>
      <c r="FPP52" s="540"/>
      <c r="FPQ52" s="540"/>
      <c r="FPR52" s="540"/>
      <c r="FPS52" s="540"/>
      <c r="FPT52" s="540"/>
      <c r="FPU52" s="540"/>
      <c r="FPV52" s="540"/>
      <c r="FPW52" s="540"/>
      <c r="FPX52" s="540"/>
      <c r="FPY52" s="540"/>
      <c r="FPZ52" s="540"/>
      <c r="FQA52" s="540"/>
      <c r="FQB52" s="540"/>
      <c r="FQC52" s="540"/>
      <c r="FQD52" s="540"/>
      <c r="FQE52" s="540"/>
      <c r="FQF52" s="540"/>
      <c r="FQG52" s="540"/>
      <c r="FQH52" s="540"/>
      <c r="FQI52" s="540"/>
      <c r="FQJ52" s="540"/>
      <c r="FQK52" s="540"/>
      <c r="FQL52" s="540"/>
      <c r="FQM52" s="540"/>
      <c r="FQN52" s="540"/>
      <c r="FQO52" s="540"/>
      <c r="FQP52" s="540"/>
      <c r="FQQ52" s="540"/>
      <c r="FQR52" s="540"/>
      <c r="FQS52" s="540"/>
      <c r="FQT52" s="540"/>
      <c r="FQU52" s="540"/>
      <c r="FQV52" s="540"/>
      <c r="FQW52" s="540"/>
      <c r="FQX52" s="540"/>
      <c r="FQY52" s="540"/>
      <c r="FQZ52" s="540"/>
      <c r="FRA52" s="540"/>
      <c r="FRB52" s="540"/>
      <c r="FRC52" s="540"/>
      <c r="FRD52" s="540"/>
      <c r="FRE52" s="540"/>
      <c r="FRF52" s="540"/>
      <c r="FRG52" s="540"/>
      <c r="FRH52" s="540"/>
      <c r="FRI52" s="540"/>
      <c r="FRJ52" s="540"/>
      <c r="FRK52" s="540"/>
      <c r="FRL52" s="540"/>
      <c r="FRM52" s="540"/>
      <c r="FRN52" s="540"/>
      <c r="FRO52" s="540"/>
      <c r="FRP52" s="540"/>
      <c r="FRQ52" s="540"/>
      <c r="FRR52" s="540"/>
      <c r="FRS52" s="540"/>
      <c r="FRT52" s="540"/>
      <c r="FRU52" s="540"/>
      <c r="FRV52" s="540"/>
      <c r="FRW52" s="540"/>
      <c r="FRX52" s="540"/>
      <c r="FRY52" s="540"/>
      <c r="FRZ52" s="540"/>
      <c r="FSA52" s="540"/>
      <c r="FSB52" s="540"/>
      <c r="FSC52" s="540"/>
      <c r="FSD52" s="540"/>
      <c r="FSE52" s="540"/>
      <c r="FSF52" s="540"/>
      <c r="FSG52" s="540"/>
      <c r="FSH52" s="540"/>
      <c r="FSI52" s="540"/>
      <c r="FSJ52" s="540"/>
      <c r="FSK52" s="540"/>
      <c r="FSL52" s="540"/>
      <c r="FSM52" s="540"/>
      <c r="FSN52" s="540"/>
      <c r="FSO52" s="540"/>
      <c r="FSP52" s="540"/>
      <c r="FSQ52" s="540"/>
      <c r="FSR52" s="540"/>
      <c r="FSS52" s="540"/>
      <c r="FST52" s="540"/>
      <c r="FSU52" s="540"/>
      <c r="FSV52" s="540"/>
      <c r="FSW52" s="540"/>
      <c r="FSX52" s="540"/>
      <c r="FSY52" s="540"/>
      <c r="FSZ52" s="540"/>
      <c r="FTA52" s="540"/>
      <c r="FTB52" s="540"/>
      <c r="FTC52" s="540"/>
      <c r="FTD52" s="540"/>
      <c r="FTE52" s="540"/>
      <c r="FTF52" s="540"/>
      <c r="FTG52" s="540"/>
      <c r="FTH52" s="540"/>
      <c r="FTI52" s="540"/>
      <c r="FTJ52" s="540"/>
      <c r="FTK52" s="540"/>
      <c r="FTL52" s="540"/>
      <c r="FTM52" s="540"/>
      <c r="FTN52" s="540"/>
      <c r="FTO52" s="540"/>
      <c r="FTP52" s="540"/>
      <c r="FTQ52" s="540"/>
      <c r="FTR52" s="540"/>
      <c r="FTS52" s="540"/>
      <c r="FTT52" s="540"/>
      <c r="FTU52" s="540"/>
      <c r="FTV52" s="540"/>
      <c r="FTW52" s="540"/>
      <c r="FTX52" s="540"/>
      <c r="FTY52" s="540"/>
      <c r="FTZ52" s="540"/>
      <c r="FUA52" s="540"/>
      <c r="FUB52" s="540"/>
      <c r="FUC52" s="540"/>
      <c r="FUD52" s="540"/>
      <c r="FUE52" s="540"/>
      <c r="FUF52" s="540"/>
      <c r="FUG52" s="540"/>
      <c r="FUH52" s="540"/>
      <c r="FUI52" s="540"/>
      <c r="FUJ52" s="540"/>
      <c r="FUK52" s="540"/>
      <c r="FUL52" s="540"/>
      <c r="FUM52" s="540"/>
      <c r="FUN52" s="540"/>
      <c r="FUO52" s="540"/>
      <c r="FUP52" s="540"/>
      <c r="FUQ52" s="540"/>
      <c r="FUR52" s="540"/>
      <c r="FUS52" s="540"/>
      <c r="FUT52" s="540"/>
      <c r="FUU52" s="540"/>
      <c r="FUV52" s="540"/>
      <c r="FUW52" s="540"/>
      <c r="FUX52" s="540"/>
      <c r="FUY52" s="540"/>
      <c r="FUZ52" s="540"/>
      <c r="FVA52" s="540"/>
      <c r="FVB52" s="540"/>
      <c r="FVC52" s="540"/>
      <c r="FVD52" s="540"/>
      <c r="FVE52" s="540"/>
      <c r="FVF52" s="540"/>
      <c r="FVG52" s="540"/>
      <c r="FVH52" s="540"/>
      <c r="FVI52" s="540"/>
      <c r="FVJ52" s="540"/>
      <c r="FVK52" s="540"/>
      <c r="FVL52" s="540"/>
      <c r="FVM52" s="540"/>
      <c r="FVN52" s="540"/>
      <c r="FVO52" s="540"/>
      <c r="FVP52" s="540"/>
      <c r="FVQ52" s="540"/>
      <c r="FVR52" s="540"/>
      <c r="FVS52" s="540"/>
      <c r="FVT52" s="540"/>
      <c r="FVU52" s="540"/>
      <c r="FVV52" s="540"/>
      <c r="FVW52" s="540"/>
      <c r="FVX52" s="540"/>
      <c r="FVY52" s="540"/>
      <c r="FVZ52" s="540"/>
      <c r="FWA52" s="540"/>
      <c r="FWB52" s="540"/>
      <c r="FWC52" s="540"/>
      <c r="FWD52" s="540"/>
      <c r="FWE52" s="540"/>
      <c r="FWF52" s="540"/>
      <c r="FWG52" s="540"/>
      <c r="FWH52" s="540"/>
      <c r="FWI52" s="540"/>
      <c r="FWJ52" s="540"/>
      <c r="FWK52" s="540"/>
      <c r="FWL52" s="540"/>
      <c r="FWM52" s="540"/>
      <c r="FWN52" s="540"/>
      <c r="FWO52" s="540"/>
      <c r="FWP52" s="540"/>
      <c r="FWQ52" s="540"/>
      <c r="FWR52" s="540"/>
      <c r="FWS52" s="540"/>
      <c r="FWT52" s="540"/>
      <c r="FWU52" s="540"/>
      <c r="FWV52" s="540"/>
      <c r="FWW52" s="540"/>
      <c r="FWX52" s="540"/>
      <c r="FWY52" s="540"/>
      <c r="FWZ52" s="540"/>
      <c r="FXA52" s="540"/>
      <c r="FXB52" s="540"/>
      <c r="FXC52" s="540"/>
      <c r="FXD52" s="540"/>
      <c r="FXE52" s="540"/>
      <c r="FXF52" s="540"/>
      <c r="FXG52" s="540"/>
      <c r="FXH52" s="540"/>
      <c r="FXI52" s="540"/>
      <c r="FXJ52" s="540"/>
      <c r="FXK52" s="540"/>
      <c r="FXL52" s="540"/>
      <c r="FXM52" s="540"/>
      <c r="FXN52" s="540"/>
      <c r="FXO52" s="540"/>
      <c r="FXP52" s="540"/>
      <c r="FXQ52" s="540"/>
      <c r="FXR52" s="540"/>
      <c r="FXS52" s="540"/>
      <c r="FXT52" s="540"/>
      <c r="FXU52" s="540"/>
      <c r="FXV52" s="540"/>
      <c r="FXW52" s="540"/>
      <c r="FXX52" s="540"/>
      <c r="FXY52" s="540"/>
      <c r="FXZ52" s="540"/>
      <c r="FYA52" s="540"/>
      <c r="FYB52" s="540"/>
      <c r="FYC52" s="540"/>
      <c r="FYD52" s="540"/>
      <c r="FYE52" s="540"/>
      <c r="FYF52" s="540"/>
      <c r="FYG52" s="540"/>
      <c r="FYH52" s="540"/>
      <c r="FYI52" s="540"/>
      <c r="FYJ52" s="540"/>
      <c r="FYK52" s="540"/>
      <c r="FYL52" s="540"/>
      <c r="FYM52" s="540"/>
      <c r="FYN52" s="540"/>
      <c r="FYO52" s="540"/>
      <c r="FYP52" s="540"/>
      <c r="FYQ52" s="540"/>
      <c r="FYR52" s="540"/>
      <c r="FYS52" s="540"/>
      <c r="FYT52" s="540"/>
      <c r="FYU52" s="540"/>
      <c r="FYV52" s="540"/>
      <c r="FYW52" s="540"/>
      <c r="FYX52" s="540"/>
      <c r="FYY52" s="540"/>
      <c r="FYZ52" s="540"/>
      <c r="FZA52" s="540"/>
      <c r="FZB52" s="540"/>
      <c r="FZC52" s="540"/>
      <c r="FZD52" s="540"/>
      <c r="FZE52" s="540"/>
      <c r="FZF52" s="540"/>
      <c r="FZG52" s="540"/>
      <c r="FZH52" s="540"/>
      <c r="FZI52" s="540"/>
      <c r="FZJ52" s="540"/>
      <c r="FZK52" s="540"/>
      <c r="FZL52" s="540"/>
      <c r="FZM52" s="540"/>
      <c r="FZN52" s="540"/>
      <c r="FZO52" s="540"/>
      <c r="FZP52" s="540"/>
      <c r="FZQ52" s="540"/>
      <c r="FZR52" s="540"/>
      <c r="FZS52" s="540"/>
      <c r="FZT52" s="540"/>
      <c r="FZU52" s="540"/>
      <c r="FZV52" s="540"/>
      <c r="FZW52" s="540"/>
      <c r="FZX52" s="540"/>
      <c r="FZY52" s="540"/>
      <c r="FZZ52" s="540"/>
      <c r="GAA52" s="540"/>
      <c r="GAB52" s="540"/>
      <c r="GAC52" s="540"/>
      <c r="GAD52" s="540"/>
      <c r="GAE52" s="540"/>
      <c r="GAF52" s="540"/>
      <c r="GAG52" s="540"/>
      <c r="GAH52" s="540"/>
      <c r="GAI52" s="540"/>
      <c r="GAJ52" s="540"/>
      <c r="GAK52" s="540"/>
      <c r="GAL52" s="540"/>
      <c r="GAM52" s="540"/>
      <c r="GAN52" s="540"/>
      <c r="GAO52" s="540"/>
      <c r="GAP52" s="540"/>
      <c r="GAQ52" s="540"/>
      <c r="GAR52" s="540"/>
      <c r="GAS52" s="540"/>
      <c r="GAT52" s="540"/>
      <c r="GAU52" s="540"/>
      <c r="GAV52" s="540"/>
      <c r="GAW52" s="540"/>
      <c r="GAX52" s="540"/>
      <c r="GAY52" s="540"/>
      <c r="GAZ52" s="540"/>
      <c r="GBA52" s="540"/>
      <c r="GBB52" s="540"/>
      <c r="GBC52" s="540"/>
      <c r="GBD52" s="540"/>
      <c r="GBE52" s="540"/>
      <c r="GBF52" s="540"/>
      <c r="GBG52" s="540"/>
      <c r="GBH52" s="540"/>
      <c r="GBI52" s="540"/>
      <c r="GBJ52" s="540"/>
      <c r="GBK52" s="540"/>
      <c r="GBL52" s="540"/>
      <c r="GBM52" s="540"/>
      <c r="GBN52" s="540"/>
      <c r="GBO52" s="540"/>
      <c r="GBP52" s="540"/>
      <c r="GBQ52" s="540"/>
      <c r="GBR52" s="540"/>
      <c r="GBS52" s="540"/>
      <c r="GBT52" s="540"/>
      <c r="GBU52" s="540"/>
      <c r="GBV52" s="540"/>
      <c r="GBW52" s="540"/>
      <c r="GBX52" s="540"/>
      <c r="GBY52" s="540"/>
      <c r="GBZ52" s="540"/>
      <c r="GCA52" s="540"/>
      <c r="GCB52" s="540"/>
      <c r="GCC52" s="540"/>
      <c r="GCD52" s="540"/>
      <c r="GCE52" s="540"/>
      <c r="GCF52" s="540"/>
      <c r="GCG52" s="540"/>
      <c r="GCH52" s="540"/>
      <c r="GCI52" s="540"/>
      <c r="GCJ52" s="540"/>
      <c r="GCK52" s="540"/>
      <c r="GCL52" s="540"/>
      <c r="GCM52" s="540"/>
      <c r="GCN52" s="540"/>
      <c r="GCO52" s="540"/>
      <c r="GCP52" s="540"/>
      <c r="GCQ52" s="540"/>
      <c r="GCR52" s="540"/>
      <c r="GCS52" s="540"/>
      <c r="GCT52" s="540"/>
      <c r="GCU52" s="540"/>
      <c r="GCV52" s="540"/>
      <c r="GCW52" s="540"/>
      <c r="GCX52" s="540"/>
      <c r="GCY52" s="540"/>
      <c r="GCZ52" s="540"/>
      <c r="GDA52" s="540"/>
      <c r="GDB52" s="540"/>
      <c r="GDC52" s="540"/>
      <c r="GDD52" s="540"/>
      <c r="GDE52" s="540"/>
      <c r="GDF52" s="540"/>
      <c r="GDG52" s="540"/>
      <c r="GDH52" s="540"/>
      <c r="GDI52" s="540"/>
      <c r="GDJ52" s="540"/>
      <c r="GDK52" s="540"/>
      <c r="GDL52" s="540"/>
      <c r="GDM52" s="540"/>
      <c r="GDN52" s="540"/>
      <c r="GDO52" s="540"/>
      <c r="GDP52" s="540"/>
      <c r="GDQ52" s="540"/>
      <c r="GDR52" s="540"/>
      <c r="GDS52" s="540"/>
      <c r="GDT52" s="540"/>
      <c r="GDU52" s="540"/>
      <c r="GDV52" s="540"/>
      <c r="GDW52" s="540"/>
      <c r="GDX52" s="540"/>
      <c r="GDY52" s="540"/>
      <c r="GDZ52" s="540"/>
      <c r="GEA52" s="540"/>
      <c r="GEB52" s="540"/>
      <c r="GEC52" s="540"/>
      <c r="GED52" s="540"/>
      <c r="GEE52" s="540"/>
      <c r="GEF52" s="540"/>
      <c r="GEG52" s="540"/>
      <c r="GEH52" s="540"/>
      <c r="GEI52" s="540"/>
      <c r="GEJ52" s="540"/>
      <c r="GEK52" s="540"/>
      <c r="GEL52" s="540"/>
      <c r="GEM52" s="540"/>
      <c r="GEN52" s="540"/>
      <c r="GEO52" s="540"/>
      <c r="GEP52" s="540"/>
      <c r="GEQ52" s="540"/>
      <c r="GER52" s="540"/>
      <c r="GES52" s="540"/>
      <c r="GET52" s="540"/>
      <c r="GEU52" s="540"/>
      <c r="GEV52" s="540"/>
      <c r="GEW52" s="540"/>
      <c r="GEX52" s="540"/>
      <c r="GEY52" s="540"/>
      <c r="GEZ52" s="540"/>
      <c r="GFA52" s="540"/>
      <c r="GFB52" s="540"/>
      <c r="GFC52" s="540"/>
      <c r="GFD52" s="540"/>
      <c r="GFE52" s="540"/>
      <c r="GFF52" s="540"/>
      <c r="GFG52" s="540"/>
      <c r="GFH52" s="540"/>
      <c r="GFI52" s="540"/>
      <c r="GFJ52" s="540"/>
      <c r="GFK52" s="540"/>
      <c r="GFL52" s="540"/>
      <c r="GFM52" s="540"/>
      <c r="GFN52" s="540"/>
      <c r="GFO52" s="540"/>
      <c r="GFP52" s="540"/>
      <c r="GFQ52" s="540"/>
      <c r="GFR52" s="540"/>
      <c r="GFS52" s="540"/>
      <c r="GFT52" s="540"/>
      <c r="GFU52" s="540"/>
      <c r="GFV52" s="540"/>
      <c r="GFW52" s="540"/>
      <c r="GFX52" s="540"/>
      <c r="GFY52" s="540"/>
      <c r="GFZ52" s="540"/>
      <c r="GGA52" s="540"/>
      <c r="GGB52" s="540"/>
      <c r="GGC52" s="540"/>
      <c r="GGD52" s="540"/>
      <c r="GGE52" s="540"/>
      <c r="GGF52" s="540"/>
      <c r="GGG52" s="540"/>
      <c r="GGH52" s="540"/>
      <c r="GGI52" s="540"/>
      <c r="GGJ52" s="540"/>
      <c r="GGK52" s="540"/>
      <c r="GGL52" s="540"/>
      <c r="GGM52" s="540"/>
      <c r="GGN52" s="540"/>
      <c r="GGO52" s="540"/>
      <c r="GGP52" s="540"/>
      <c r="GGQ52" s="540"/>
      <c r="GGR52" s="540"/>
      <c r="GGS52" s="540"/>
      <c r="GGT52" s="540"/>
      <c r="GGU52" s="540"/>
      <c r="GGV52" s="540"/>
      <c r="GGW52" s="540"/>
      <c r="GGX52" s="540"/>
      <c r="GGY52" s="540"/>
      <c r="GGZ52" s="540"/>
      <c r="GHA52" s="540"/>
      <c r="GHB52" s="540"/>
      <c r="GHC52" s="540"/>
      <c r="GHD52" s="540"/>
      <c r="GHE52" s="540"/>
      <c r="GHF52" s="540"/>
      <c r="GHG52" s="540"/>
      <c r="GHH52" s="540"/>
      <c r="GHI52" s="540"/>
      <c r="GHJ52" s="540"/>
      <c r="GHK52" s="540"/>
      <c r="GHL52" s="540"/>
      <c r="GHM52" s="540"/>
      <c r="GHN52" s="540"/>
      <c r="GHO52" s="540"/>
      <c r="GHP52" s="540"/>
      <c r="GHQ52" s="540"/>
      <c r="GHR52" s="540"/>
      <c r="GHS52" s="540"/>
      <c r="GHT52" s="540"/>
      <c r="GHU52" s="540"/>
      <c r="GHV52" s="540"/>
      <c r="GHW52" s="540"/>
      <c r="GHX52" s="540"/>
      <c r="GHY52" s="540"/>
      <c r="GHZ52" s="540"/>
      <c r="GIA52" s="540"/>
      <c r="GIB52" s="540"/>
      <c r="GIC52" s="540"/>
      <c r="GID52" s="540"/>
      <c r="GIE52" s="540"/>
      <c r="GIF52" s="540"/>
      <c r="GIG52" s="540"/>
      <c r="GIH52" s="540"/>
      <c r="GII52" s="540"/>
      <c r="GIJ52" s="540"/>
      <c r="GIK52" s="540"/>
      <c r="GIL52" s="540"/>
      <c r="GIM52" s="540"/>
      <c r="GIN52" s="540"/>
      <c r="GIO52" s="540"/>
      <c r="GIP52" s="540"/>
      <c r="GIQ52" s="540"/>
      <c r="GIR52" s="540"/>
      <c r="GIS52" s="540"/>
      <c r="GIT52" s="540"/>
      <c r="GIU52" s="540"/>
      <c r="GIV52" s="540"/>
      <c r="GIW52" s="540"/>
      <c r="GIX52" s="540"/>
      <c r="GIY52" s="540"/>
      <c r="GIZ52" s="540"/>
      <c r="GJA52" s="540"/>
      <c r="GJB52" s="540"/>
      <c r="GJC52" s="540"/>
      <c r="GJD52" s="540"/>
      <c r="GJE52" s="540"/>
      <c r="GJF52" s="540"/>
      <c r="GJG52" s="540"/>
      <c r="GJH52" s="540"/>
      <c r="GJI52" s="540"/>
      <c r="GJJ52" s="540"/>
      <c r="GJK52" s="540"/>
      <c r="GJL52" s="540"/>
      <c r="GJM52" s="540"/>
      <c r="GJN52" s="540"/>
      <c r="GJO52" s="540"/>
      <c r="GJP52" s="540"/>
      <c r="GJQ52" s="540"/>
      <c r="GJR52" s="540"/>
      <c r="GJS52" s="540"/>
      <c r="GJT52" s="540"/>
      <c r="GJU52" s="540"/>
      <c r="GJV52" s="540"/>
      <c r="GJW52" s="540"/>
      <c r="GJX52" s="540"/>
      <c r="GJY52" s="540"/>
      <c r="GJZ52" s="540"/>
      <c r="GKA52" s="540"/>
      <c r="GKB52" s="540"/>
      <c r="GKC52" s="540"/>
      <c r="GKD52" s="540"/>
      <c r="GKE52" s="540"/>
      <c r="GKF52" s="540"/>
      <c r="GKG52" s="540"/>
      <c r="GKH52" s="540"/>
      <c r="GKI52" s="540"/>
      <c r="GKJ52" s="540"/>
      <c r="GKK52" s="540"/>
      <c r="GKL52" s="540"/>
      <c r="GKM52" s="540"/>
      <c r="GKN52" s="540"/>
      <c r="GKO52" s="540"/>
      <c r="GKP52" s="540"/>
      <c r="GKQ52" s="540"/>
      <c r="GKR52" s="540"/>
      <c r="GKS52" s="540"/>
      <c r="GKT52" s="540"/>
      <c r="GKU52" s="540"/>
      <c r="GKV52" s="540"/>
      <c r="GKW52" s="540"/>
      <c r="GKX52" s="540"/>
      <c r="GKY52" s="540"/>
      <c r="GKZ52" s="540"/>
      <c r="GLA52" s="540"/>
      <c r="GLB52" s="540"/>
      <c r="GLC52" s="540"/>
      <c r="GLD52" s="540"/>
      <c r="GLE52" s="540"/>
      <c r="GLF52" s="540"/>
      <c r="GLG52" s="540"/>
      <c r="GLH52" s="540"/>
      <c r="GLI52" s="540"/>
      <c r="GLJ52" s="540"/>
      <c r="GLK52" s="540"/>
      <c r="GLL52" s="540"/>
      <c r="GLM52" s="540"/>
      <c r="GLN52" s="540"/>
      <c r="GLO52" s="540"/>
      <c r="GLP52" s="540"/>
      <c r="GLQ52" s="540"/>
      <c r="GLR52" s="540"/>
      <c r="GLS52" s="540"/>
      <c r="GLT52" s="540"/>
      <c r="GLU52" s="540"/>
      <c r="GLV52" s="540"/>
      <c r="GLW52" s="540"/>
      <c r="GLX52" s="540"/>
      <c r="GLY52" s="540"/>
      <c r="GLZ52" s="540"/>
      <c r="GMA52" s="540"/>
      <c r="GMB52" s="540"/>
      <c r="GMC52" s="540"/>
      <c r="GMD52" s="540"/>
      <c r="GME52" s="540"/>
      <c r="GMF52" s="540"/>
      <c r="GMG52" s="540"/>
      <c r="GMH52" s="540"/>
      <c r="GMI52" s="540"/>
      <c r="GMJ52" s="540"/>
      <c r="GMK52" s="540"/>
      <c r="GML52" s="540"/>
      <c r="GMM52" s="540"/>
      <c r="GMN52" s="540"/>
      <c r="GMO52" s="540"/>
      <c r="GMP52" s="540"/>
      <c r="GMQ52" s="540"/>
      <c r="GMR52" s="540"/>
      <c r="GMS52" s="540"/>
      <c r="GMT52" s="540"/>
      <c r="GMU52" s="540"/>
      <c r="GMV52" s="540"/>
      <c r="GMW52" s="540"/>
      <c r="GMX52" s="540"/>
      <c r="GMY52" s="540"/>
      <c r="GMZ52" s="540"/>
      <c r="GNA52" s="540"/>
      <c r="GNB52" s="540"/>
      <c r="GNC52" s="540"/>
      <c r="GND52" s="540"/>
      <c r="GNE52" s="540"/>
      <c r="GNF52" s="540"/>
      <c r="GNG52" s="540"/>
      <c r="GNH52" s="540"/>
      <c r="GNI52" s="540"/>
      <c r="GNJ52" s="540"/>
      <c r="GNK52" s="540"/>
      <c r="GNL52" s="540"/>
      <c r="GNM52" s="540"/>
      <c r="GNN52" s="540"/>
      <c r="GNO52" s="540"/>
      <c r="GNP52" s="540"/>
      <c r="GNQ52" s="540"/>
      <c r="GNR52" s="540"/>
      <c r="GNS52" s="540"/>
      <c r="GNT52" s="540"/>
      <c r="GNU52" s="540"/>
      <c r="GNV52" s="540"/>
      <c r="GNW52" s="540"/>
      <c r="GNX52" s="540"/>
      <c r="GNY52" s="540"/>
      <c r="GNZ52" s="540"/>
      <c r="GOA52" s="540"/>
      <c r="GOB52" s="540"/>
      <c r="GOC52" s="540"/>
      <c r="GOD52" s="540"/>
      <c r="GOE52" s="540"/>
      <c r="GOF52" s="540"/>
      <c r="GOG52" s="540"/>
      <c r="GOH52" s="540"/>
      <c r="GOI52" s="540"/>
      <c r="GOJ52" s="540"/>
      <c r="GOK52" s="540"/>
      <c r="GOL52" s="540"/>
      <c r="GOM52" s="540"/>
      <c r="GON52" s="540"/>
      <c r="GOO52" s="540"/>
      <c r="GOP52" s="540"/>
      <c r="GOQ52" s="540"/>
      <c r="GOR52" s="540"/>
      <c r="GOS52" s="540"/>
      <c r="GOT52" s="540"/>
      <c r="GOU52" s="540"/>
      <c r="GOV52" s="540"/>
      <c r="GOW52" s="540"/>
      <c r="GOX52" s="540"/>
      <c r="GOY52" s="540"/>
      <c r="GOZ52" s="540"/>
      <c r="GPA52" s="540"/>
      <c r="GPB52" s="540"/>
      <c r="GPC52" s="540"/>
      <c r="GPD52" s="540"/>
      <c r="GPE52" s="540"/>
      <c r="GPF52" s="540"/>
      <c r="GPG52" s="540"/>
      <c r="GPH52" s="540"/>
      <c r="GPI52" s="540"/>
      <c r="GPJ52" s="540"/>
      <c r="GPK52" s="540"/>
      <c r="GPL52" s="540"/>
      <c r="GPM52" s="540"/>
      <c r="GPN52" s="540"/>
      <c r="GPO52" s="540"/>
      <c r="GPP52" s="540"/>
      <c r="GPQ52" s="540"/>
      <c r="GPR52" s="540"/>
      <c r="GPS52" s="540"/>
      <c r="GPT52" s="540"/>
      <c r="GPU52" s="540"/>
      <c r="GPV52" s="540"/>
      <c r="GPW52" s="540"/>
      <c r="GPX52" s="540"/>
      <c r="GPY52" s="540"/>
      <c r="GPZ52" s="540"/>
      <c r="GQA52" s="540"/>
      <c r="GQB52" s="540"/>
      <c r="GQC52" s="540"/>
      <c r="GQD52" s="540"/>
      <c r="GQE52" s="540"/>
      <c r="GQF52" s="540"/>
      <c r="GQG52" s="540"/>
      <c r="GQH52" s="540"/>
      <c r="GQI52" s="540"/>
      <c r="GQJ52" s="540"/>
      <c r="GQK52" s="540"/>
      <c r="GQL52" s="540"/>
      <c r="GQM52" s="540"/>
      <c r="GQN52" s="540"/>
      <c r="GQO52" s="540"/>
      <c r="GQP52" s="540"/>
      <c r="GQQ52" s="540"/>
      <c r="GQR52" s="540"/>
      <c r="GQS52" s="540"/>
      <c r="GQT52" s="540"/>
      <c r="GQU52" s="540"/>
      <c r="GQV52" s="540"/>
      <c r="GQW52" s="540"/>
      <c r="GQX52" s="540"/>
      <c r="GQY52" s="540"/>
      <c r="GQZ52" s="540"/>
      <c r="GRA52" s="540"/>
      <c r="GRB52" s="540"/>
      <c r="GRC52" s="540"/>
      <c r="GRD52" s="540"/>
      <c r="GRE52" s="540"/>
      <c r="GRF52" s="540"/>
      <c r="GRG52" s="540"/>
      <c r="GRH52" s="540"/>
      <c r="GRI52" s="540"/>
      <c r="GRJ52" s="540"/>
      <c r="GRK52" s="540"/>
      <c r="GRL52" s="540"/>
      <c r="GRM52" s="540"/>
      <c r="GRN52" s="540"/>
      <c r="GRO52" s="540"/>
      <c r="GRP52" s="540"/>
      <c r="GRQ52" s="540"/>
      <c r="GRR52" s="540"/>
      <c r="GRS52" s="540"/>
      <c r="GRT52" s="540"/>
      <c r="GRU52" s="540"/>
      <c r="GRV52" s="540"/>
      <c r="GRW52" s="540"/>
      <c r="GRX52" s="540"/>
      <c r="GRY52" s="540"/>
      <c r="GRZ52" s="540"/>
      <c r="GSA52" s="540"/>
      <c r="GSB52" s="540"/>
      <c r="GSC52" s="540"/>
      <c r="GSD52" s="540"/>
      <c r="GSE52" s="540"/>
      <c r="GSF52" s="540"/>
      <c r="GSG52" s="540"/>
      <c r="GSH52" s="540"/>
      <c r="GSI52" s="540"/>
      <c r="GSJ52" s="540"/>
      <c r="GSK52" s="540"/>
      <c r="GSL52" s="540"/>
      <c r="GSM52" s="540"/>
      <c r="GSN52" s="540"/>
      <c r="GSO52" s="540"/>
      <c r="GSP52" s="540"/>
      <c r="GSQ52" s="540"/>
      <c r="GSR52" s="540"/>
      <c r="GSS52" s="540"/>
      <c r="GST52" s="540"/>
      <c r="GSU52" s="540"/>
      <c r="GSV52" s="540"/>
      <c r="GSW52" s="540"/>
      <c r="GSX52" s="540"/>
      <c r="GSY52" s="540"/>
      <c r="GSZ52" s="540"/>
      <c r="GTA52" s="540"/>
      <c r="GTB52" s="540"/>
      <c r="GTC52" s="540"/>
      <c r="GTD52" s="540"/>
      <c r="GTE52" s="540"/>
      <c r="GTF52" s="540"/>
      <c r="GTG52" s="540"/>
      <c r="GTH52" s="540"/>
      <c r="GTI52" s="540"/>
      <c r="GTJ52" s="540"/>
      <c r="GTK52" s="540"/>
      <c r="GTL52" s="540"/>
      <c r="GTM52" s="540"/>
      <c r="GTN52" s="540"/>
      <c r="GTO52" s="540"/>
      <c r="GTP52" s="540"/>
      <c r="GTQ52" s="540"/>
      <c r="GTR52" s="540"/>
      <c r="GTS52" s="540"/>
      <c r="GTT52" s="540"/>
      <c r="GTU52" s="540"/>
      <c r="GTV52" s="540"/>
      <c r="GTW52" s="540"/>
      <c r="GTX52" s="540"/>
      <c r="GTY52" s="540"/>
      <c r="GTZ52" s="540"/>
      <c r="GUA52" s="540"/>
      <c r="GUB52" s="540"/>
      <c r="GUC52" s="540"/>
      <c r="GUD52" s="540"/>
      <c r="GUE52" s="540"/>
      <c r="GUF52" s="540"/>
      <c r="GUG52" s="540"/>
      <c r="GUH52" s="540"/>
      <c r="GUI52" s="540"/>
      <c r="GUJ52" s="540"/>
      <c r="GUK52" s="540"/>
      <c r="GUL52" s="540"/>
      <c r="GUM52" s="540"/>
      <c r="GUN52" s="540"/>
      <c r="GUO52" s="540"/>
      <c r="GUP52" s="540"/>
      <c r="GUQ52" s="540"/>
      <c r="GUR52" s="540"/>
      <c r="GUS52" s="540"/>
      <c r="GUT52" s="540"/>
      <c r="GUU52" s="540"/>
      <c r="GUV52" s="540"/>
      <c r="GUW52" s="540"/>
      <c r="GUX52" s="540"/>
      <c r="GUY52" s="540"/>
      <c r="GUZ52" s="540"/>
      <c r="GVA52" s="540"/>
      <c r="GVB52" s="540"/>
      <c r="GVC52" s="540"/>
      <c r="GVD52" s="540"/>
      <c r="GVE52" s="540"/>
      <c r="GVF52" s="540"/>
      <c r="GVG52" s="540"/>
      <c r="GVH52" s="540"/>
      <c r="GVI52" s="540"/>
      <c r="GVJ52" s="540"/>
      <c r="GVK52" s="540"/>
      <c r="GVL52" s="540"/>
      <c r="GVM52" s="540"/>
      <c r="GVN52" s="540"/>
      <c r="GVO52" s="540"/>
      <c r="GVP52" s="540"/>
      <c r="GVQ52" s="540"/>
      <c r="GVR52" s="540"/>
      <c r="GVS52" s="540"/>
      <c r="GVT52" s="540"/>
      <c r="GVU52" s="540"/>
      <c r="GVV52" s="540"/>
      <c r="GVW52" s="540"/>
      <c r="GVX52" s="540"/>
      <c r="GVY52" s="540"/>
      <c r="GVZ52" s="540"/>
      <c r="GWA52" s="540"/>
      <c r="GWB52" s="540"/>
      <c r="GWC52" s="540"/>
      <c r="GWD52" s="540"/>
      <c r="GWE52" s="540"/>
      <c r="GWF52" s="540"/>
      <c r="GWG52" s="540"/>
      <c r="GWH52" s="540"/>
      <c r="GWI52" s="540"/>
      <c r="GWJ52" s="540"/>
      <c r="GWK52" s="540"/>
      <c r="GWL52" s="540"/>
      <c r="GWM52" s="540"/>
      <c r="GWN52" s="540"/>
      <c r="GWO52" s="540"/>
      <c r="GWP52" s="540"/>
      <c r="GWQ52" s="540"/>
      <c r="GWR52" s="540"/>
      <c r="GWS52" s="540"/>
      <c r="GWT52" s="540"/>
      <c r="GWU52" s="540"/>
      <c r="GWV52" s="540"/>
      <c r="GWW52" s="540"/>
      <c r="GWX52" s="540"/>
      <c r="GWY52" s="540"/>
      <c r="GWZ52" s="540"/>
      <c r="GXA52" s="540"/>
      <c r="GXB52" s="540"/>
      <c r="GXC52" s="540"/>
      <c r="GXD52" s="540"/>
      <c r="GXE52" s="540"/>
      <c r="GXF52" s="540"/>
      <c r="GXG52" s="540"/>
      <c r="GXH52" s="540"/>
      <c r="GXI52" s="540"/>
      <c r="GXJ52" s="540"/>
      <c r="GXK52" s="540"/>
      <c r="GXL52" s="540"/>
      <c r="GXM52" s="540"/>
      <c r="GXN52" s="540"/>
      <c r="GXO52" s="540"/>
      <c r="GXP52" s="540"/>
      <c r="GXQ52" s="540"/>
      <c r="GXR52" s="540"/>
      <c r="GXS52" s="540"/>
      <c r="GXT52" s="540"/>
      <c r="GXU52" s="540"/>
      <c r="GXV52" s="540"/>
      <c r="GXW52" s="540"/>
      <c r="GXX52" s="540"/>
      <c r="GXY52" s="540"/>
      <c r="GXZ52" s="540"/>
      <c r="GYA52" s="540"/>
      <c r="GYB52" s="540"/>
      <c r="GYC52" s="540"/>
      <c r="GYD52" s="540"/>
      <c r="GYE52" s="540"/>
      <c r="GYF52" s="540"/>
      <c r="GYG52" s="540"/>
      <c r="GYH52" s="540"/>
      <c r="GYI52" s="540"/>
      <c r="GYJ52" s="540"/>
      <c r="GYK52" s="540"/>
      <c r="GYL52" s="540"/>
      <c r="GYM52" s="540"/>
      <c r="GYN52" s="540"/>
      <c r="GYO52" s="540"/>
      <c r="GYP52" s="540"/>
      <c r="GYQ52" s="540"/>
      <c r="GYR52" s="540"/>
      <c r="GYS52" s="540"/>
      <c r="GYT52" s="540"/>
      <c r="GYU52" s="540"/>
      <c r="GYV52" s="540"/>
      <c r="GYW52" s="540"/>
      <c r="GYX52" s="540"/>
      <c r="GYY52" s="540"/>
      <c r="GYZ52" s="540"/>
      <c r="GZA52" s="540"/>
      <c r="GZB52" s="540"/>
      <c r="GZC52" s="540"/>
      <c r="GZD52" s="540"/>
      <c r="GZE52" s="540"/>
      <c r="GZF52" s="540"/>
      <c r="GZG52" s="540"/>
      <c r="GZH52" s="540"/>
      <c r="GZI52" s="540"/>
      <c r="GZJ52" s="540"/>
      <c r="GZK52" s="540"/>
      <c r="GZL52" s="540"/>
      <c r="GZM52" s="540"/>
      <c r="GZN52" s="540"/>
      <c r="GZO52" s="540"/>
      <c r="GZP52" s="540"/>
      <c r="GZQ52" s="540"/>
      <c r="GZR52" s="540"/>
      <c r="GZS52" s="540"/>
      <c r="GZT52" s="540"/>
      <c r="GZU52" s="540"/>
      <c r="GZV52" s="540"/>
      <c r="GZW52" s="540"/>
      <c r="GZX52" s="540"/>
      <c r="GZY52" s="540"/>
      <c r="GZZ52" s="540"/>
      <c r="HAA52" s="540"/>
      <c r="HAB52" s="540"/>
      <c r="HAC52" s="540"/>
      <c r="HAD52" s="540"/>
      <c r="HAE52" s="540"/>
      <c r="HAF52" s="540"/>
      <c r="HAG52" s="540"/>
      <c r="HAH52" s="540"/>
      <c r="HAI52" s="540"/>
      <c r="HAJ52" s="540"/>
      <c r="HAK52" s="540"/>
      <c r="HAL52" s="540"/>
      <c r="HAM52" s="540"/>
      <c r="HAN52" s="540"/>
      <c r="HAO52" s="540"/>
      <c r="HAP52" s="540"/>
      <c r="HAQ52" s="540"/>
      <c r="HAR52" s="540"/>
      <c r="HAS52" s="540"/>
      <c r="HAT52" s="540"/>
      <c r="HAU52" s="540"/>
      <c r="HAV52" s="540"/>
      <c r="HAW52" s="540"/>
      <c r="HAX52" s="540"/>
      <c r="HAY52" s="540"/>
      <c r="HAZ52" s="540"/>
      <c r="HBA52" s="540"/>
      <c r="HBB52" s="540"/>
      <c r="HBC52" s="540"/>
      <c r="HBD52" s="540"/>
      <c r="HBE52" s="540"/>
      <c r="HBF52" s="540"/>
      <c r="HBG52" s="540"/>
      <c r="HBH52" s="540"/>
      <c r="HBI52" s="540"/>
      <c r="HBJ52" s="540"/>
      <c r="HBK52" s="540"/>
      <c r="HBL52" s="540"/>
      <c r="HBM52" s="540"/>
      <c r="HBN52" s="540"/>
      <c r="HBO52" s="540"/>
      <c r="HBP52" s="540"/>
      <c r="HBQ52" s="540"/>
      <c r="HBR52" s="540"/>
      <c r="HBS52" s="540"/>
      <c r="HBT52" s="540"/>
      <c r="HBU52" s="540"/>
      <c r="HBV52" s="540"/>
      <c r="HBW52" s="540"/>
      <c r="HBX52" s="540"/>
      <c r="HBY52" s="540"/>
      <c r="HBZ52" s="540"/>
      <c r="HCA52" s="540"/>
      <c r="HCB52" s="540"/>
      <c r="HCC52" s="540"/>
      <c r="HCD52" s="540"/>
      <c r="HCE52" s="540"/>
      <c r="HCF52" s="540"/>
      <c r="HCG52" s="540"/>
      <c r="HCH52" s="540"/>
      <c r="HCI52" s="540"/>
      <c r="HCJ52" s="540"/>
      <c r="HCK52" s="540"/>
      <c r="HCL52" s="540"/>
      <c r="HCM52" s="540"/>
      <c r="HCN52" s="540"/>
      <c r="HCO52" s="540"/>
      <c r="HCP52" s="540"/>
      <c r="HCQ52" s="540"/>
      <c r="HCR52" s="540"/>
      <c r="HCS52" s="540"/>
      <c r="HCT52" s="540"/>
      <c r="HCU52" s="540"/>
      <c r="HCV52" s="540"/>
      <c r="HCW52" s="540"/>
      <c r="HCX52" s="540"/>
      <c r="HCY52" s="540"/>
      <c r="HCZ52" s="540"/>
      <c r="HDA52" s="540"/>
      <c r="HDB52" s="540"/>
      <c r="HDC52" s="540"/>
      <c r="HDD52" s="540"/>
      <c r="HDE52" s="540"/>
      <c r="HDF52" s="540"/>
      <c r="HDG52" s="540"/>
      <c r="HDH52" s="540"/>
      <c r="HDI52" s="540"/>
      <c r="HDJ52" s="540"/>
      <c r="HDK52" s="540"/>
      <c r="HDL52" s="540"/>
      <c r="HDM52" s="540"/>
      <c r="HDN52" s="540"/>
      <c r="HDO52" s="540"/>
      <c r="HDP52" s="540"/>
      <c r="HDQ52" s="540"/>
      <c r="HDR52" s="540"/>
      <c r="HDS52" s="540"/>
      <c r="HDT52" s="540"/>
      <c r="HDU52" s="540"/>
      <c r="HDV52" s="540"/>
      <c r="HDW52" s="540"/>
      <c r="HDX52" s="540"/>
      <c r="HDY52" s="540"/>
      <c r="HDZ52" s="540"/>
      <c r="HEA52" s="540"/>
      <c r="HEB52" s="540"/>
      <c r="HEC52" s="540"/>
      <c r="HED52" s="540"/>
      <c r="HEE52" s="540"/>
      <c r="HEF52" s="540"/>
      <c r="HEG52" s="540"/>
      <c r="HEH52" s="540"/>
      <c r="HEI52" s="540"/>
      <c r="HEJ52" s="540"/>
      <c r="HEK52" s="540"/>
      <c r="HEL52" s="540"/>
      <c r="HEM52" s="540"/>
      <c r="HEN52" s="540"/>
      <c r="HEO52" s="540"/>
      <c r="HEP52" s="540"/>
      <c r="HEQ52" s="540"/>
      <c r="HER52" s="540"/>
      <c r="HES52" s="540"/>
      <c r="HET52" s="540"/>
      <c r="HEU52" s="540"/>
      <c r="HEV52" s="540"/>
      <c r="HEW52" s="540"/>
      <c r="HEX52" s="540"/>
      <c r="HEY52" s="540"/>
      <c r="HEZ52" s="540"/>
      <c r="HFA52" s="540"/>
      <c r="HFB52" s="540"/>
      <c r="HFC52" s="540"/>
      <c r="HFD52" s="540"/>
      <c r="HFE52" s="540"/>
      <c r="HFF52" s="540"/>
      <c r="HFG52" s="540"/>
      <c r="HFH52" s="540"/>
      <c r="HFI52" s="540"/>
      <c r="HFJ52" s="540"/>
      <c r="HFK52" s="540"/>
      <c r="HFL52" s="540"/>
      <c r="HFM52" s="540"/>
      <c r="HFN52" s="540"/>
      <c r="HFO52" s="540"/>
      <c r="HFP52" s="540"/>
      <c r="HFQ52" s="540"/>
      <c r="HFR52" s="540"/>
      <c r="HFS52" s="540"/>
      <c r="HFT52" s="540"/>
      <c r="HFU52" s="540"/>
      <c r="HFV52" s="540"/>
      <c r="HFW52" s="540"/>
      <c r="HFX52" s="540"/>
      <c r="HFY52" s="540"/>
      <c r="HFZ52" s="540"/>
      <c r="HGA52" s="540"/>
      <c r="HGB52" s="540"/>
      <c r="HGC52" s="540"/>
      <c r="HGD52" s="540"/>
      <c r="HGE52" s="540"/>
      <c r="HGF52" s="540"/>
      <c r="HGG52" s="540"/>
      <c r="HGH52" s="540"/>
      <c r="HGI52" s="540"/>
      <c r="HGJ52" s="540"/>
      <c r="HGK52" s="540"/>
      <c r="HGL52" s="540"/>
      <c r="HGM52" s="540"/>
      <c r="HGN52" s="540"/>
      <c r="HGO52" s="540"/>
      <c r="HGP52" s="540"/>
      <c r="HGQ52" s="540"/>
      <c r="HGR52" s="540"/>
      <c r="HGS52" s="540"/>
      <c r="HGT52" s="540"/>
      <c r="HGU52" s="540"/>
      <c r="HGV52" s="540"/>
      <c r="HGW52" s="540"/>
      <c r="HGX52" s="540"/>
      <c r="HGY52" s="540"/>
      <c r="HGZ52" s="540"/>
      <c r="HHA52" s="540"/>
      <c r="HHB52" s="540"/>
      <c r="HHC52" s="540"/>
      <c r="HHD52" s="540"/>
      <c r="HHE52" s="540"/>
      <c r="HHF52" s="540"/>
      <c r="HHG52" s="540"/>
      <c r="HHH52" s="540"/>
      <c r="HHI52" s="540"/>
      <c r="HHJ52" s="540"/>
      <c r="HHK52" s="540"/>
      <c r="HHL52" s="540"/>
      <c r="HHM52" s="540"/>
      <c r="HHN52" s="540"/>
      <c r="HHO52" s="540"/>
      <c r="HHP52" s="540"/>
      <c r="HHQ52" s="540"/>
      <c r="HHR52" s="540"/>
      <c r="HHS52" s="540"/>
      <c r="HHT52" s="540"/>
      <c r="HHU52" s="540"/>
      <c r="HHV52" s="540"/>
      <c r="HHW52" s="540"/>
      <c r="HHX52" s="540"/>
      <c r="HHY52" s="540"/>
      <c r="HHZ52" s="540"/>
      <c r="HIA52" s="540"/>
      <c r="HIB52" s="540"/>
      <c r="HIC52" s="540"/>
      <c r="HID52" s="540"/>
      <c r="HIE52" s="540"/>
      <c r="HIF52" s="540"/>
      <c r="HIG52" s="540"/>
      <c r="HIH52" s="540"/>
      <c r="HII52" s="540"/>
      <c r="HIJ52" s="540"/>
      <c r="HIK52" s="540"/>
      <c r="HIL52" s="540"/>
      <c r="HIM52" s="540"/>
      <c r="HIN52" s="540"/>
      <c r="HIO52" s="540"/>
      <c r="HIP52" s="540"/>
      <c r="HIQ52" s="540"/>
      <c r="HIR52" s="540"/>
      <c r="HIS52" s="540"/>
      <c r="HIT52" s="540"/>
      <c r="HIU52" s="540"/>
      <c r="HIV52" s="540"/>
      <c r="HIW52" s="540"/>
      <c r="HIX52" s="540"/>
      <c r="HIY52" s="540"/>
      <c r="HIZ52" s="540"/>
      <c r="HJA52" s="540"/>
      <c r="HJB52" s="540"/>
      <c r="HJC52" s="540"/>
      <c r="HJD52" s="540"/>
      <c r="HJE52" s="540"/>
      <c r="HJF52" s="540"/>
      <c r="HJG52" s="540"/>
      <c r="HJH52" s="540"/>
      <c r="HJI52" s="540"/>
      <c r="HJJ52" s="540"/>
      <c r="HJK52" s="540"/>
      <c r="HJL52" s="540"/>
      <c r="HJM52" s="540"/>
      <c r="HJN52" s="540"/>
      <c r="HJO52" s="540"/>
      <c r="HJP52" s="540"/>
      <c r="HJQ52" s="540"/>
      <c r="HJR52" s="540"/>
      <c r="HJS52" s="540"/>
      <c r="HJT52" s="540"/>
      <c r="HJU52" s="540"/>
      <c r="HJV52" s="540"/>
      <c r="HJW52" s="540"/>
      <c r="HJX52" s="540"/>
      <c r="HJY52" s="540"/>
      <c r="HJZ52" s="540"/>
      <c r="HKA52" s="540"/>
      <c r="HKB52" s="540"/>
      <c r="HKC52" s="540"/>
      <c r="HKD52" s="540"/>
      <c r="HKE52" s="540"/>
      <c r="HKF52" s="540"/>
      <c r="HKG52" s="540"/>
      <c r="HKH52" s="540"/>
      <c r="HKI52" s="540"/>
      <c r="HKJ52" s="540"/>
      <c r="HKK52" s="540"/>
      <c r="HKL52" s="540"/>
      <c r="HKM52" s="540"/>
      <c r="HKN52" s="540"/>
      <c r="HKO52" s="540"/>
      <c r="HKP52" s="540"/>
      <c r="HKQ52" s="540"/>
      <c r="HKR52" s="540"/>
      <c r="HKS52" s="540"/>
      <c r="HKT52" s="540"/>
      <c r="HKU52" s="540"/>
      <c r="HKV52" s="540"/>
      <c r="HKW52" s="540"/>
      <c r="HKX52" s="540"/>
      <c r="HKY52" s="540"/>
      <c r="HKZ52" s="540"/>
      <c r="HLA52" s="540"/>
      <c r="HLB52" s="540"/>
      <c r="HLC52" s="540"/>
      <c r="HLD52" s="540"/>
      <c r="HLE52" s="540"/>
      <c r="HLF52" s="540"/>
      <c r="HLG52" s="540"/>
      <c r="HLH52" s="540"/>
      <c r="HLI52" s="540"/>
      <c r="HLJ52" s="540"/>
      <c r="HLK52" s="540"/>
      <c r="HLL52" s="540"/>
      <c r="HLM52" s="540"/>
      <c r="HLN52" s="540"/>
      <c r="HLO52" s="540"/>
      <c r="HLP52" s="540"/>
      <c r="HLQ52" s="540"/>
      <c r="HLR52" s="540"/>
      <c r="HLS52" s="540"/>
      <c r="HLT52" s="540"/>
      <c r="HLU52" s="540"/>
      <c r="HLV52" s="540"/>
      <c r="HLW52" s="540"/>
      <c r="HLX52" s="540"/>
      <c r="HLY52" s="540"/>
      <c r="HLZ52" s="540"/>
      <c r="HMA52" s="540"/>
      <c r="HMB52" s="540"/>
      <c r="HMC52" s="540"/>
      <c r="HMD52" s="540"/>
      <c r="HME52" s="540"/>
      <c r="HMF52" s="540"/>
      <c r="HMG52" s="540"/>
      <c r="HMH52" s="540"/>
      <c r="HMI52" s="540"/>
      <c r="HMJ52" s="540"/>
      <c r="HMK52" s="540"/>
      <c r="HML52" s="540"/>
      <c r="HMM52" s="540"/>
      <c r="HMN52" s="540"/>
      <c r="HMO52" s="540"/>
      <c r="HMP52" s="540"/>
      <c r="HMQ52" s="540"/>
      <c r="HMR52" s="540"/>
      <c r="HMS52" s="540"/>
      <c r="HMT52" s="540"/>
      <c r="HMU52" s="540"/>
      <c r="HMV52" s="540"/>
      <c r="HMW52" s="540"/>
      <c r="HMX52" s="540"/>
      <c r="HMY52" s="540"/>
      <c r="HMZ52" s="540"/>
      <c r="HNA52" s="540"/>
      <c r="HNB52" s="540"/>
      <c r="HNC52" s="540"/>
      <c r="HND52" s="540"/>
      <c r="HNE52" s="540"/>
      <c r="HNF52" s="540"/>
      <c r="HNG52" s="540"/>
      <c r="HNH52" s="540"/>
      <c r="HNI52" s="540"/>
      <c r="HNJ52" s="540"/>
      <c r="HNK52" s="540"/>
      <c r="HNL52" s="540"/>
      <c r="HNM52" s="540"/>
      <c r="HNN52" s="540"/>
      <c r="HNO52" s="540"/>
      <c r="HNP52" s="540"/>
      <c r="HNQ52" s="540"/>
      <c r="HNR52" s="540"/>
      <c r="HNS52" s="540"/>
      <c r="HNT52" s="540"/>
      <c r="HNU52" s="540"/>
      <c r="HNV52" s="540"/>
      <c r="HNW52" s="540"/>
      <c r="HNX52" s="540"/>
      <c r="HNY52" s="540"/>
      <c r="HNZ52" s="540"/>
      <c r="HOA52" s="540"/>
      <c r="HOB52" s="540"/>
      <c r="HOC52" s="540"/>
      <c r="HOD52" s="540"/>
      <c r="HOE52" s="540"/>
      <c r="HOF52" s="540"/>
      <c r="HOG52" s="540"/>
      <c r="HOH52" s="540"/>
      <c r="HOI52" s="540"/>
      <c r="HOJ52" s="540"/>
      <c r="HOK52" s="540"/>
      <c r="HOL52" s="540"/>
      <c r="HOM52" s="540"/>
      <c r="HON52" s="540"/>
      <c r="HOO52" s="540"/>
      <c r="HOP52" s="540"/>
      <c r="HOQ52" s="540"/>
      <c r="HOR52" s="540"/>
      <c r="HOS52" s="540"/>
      <c r="HOT52" s="540"/>
      <c r="HOU52" s="540"/>
      <c r="HOV52" s="540"/>
      <c r="HOW52" s="540"/>
      <c r="HOX52" s="540"/>
      <c r="HOY52" s="540"/>
      <c r="HOZ52" s="540"/>
      <c r="HPA52" s="540"/>
      <c r="HPB52" s="540"/>
      <c r="HPC52" s="540"/>
      <c r="HPD52" s="540"/>
      <c r="HPE52" s="540"/>
      <c r="HPF52" s="540"/>
      <c r="HPG52" s="540"/>
      <c r="HPH52" s="540"/>
      <c r="HPI52" s="540"/>
      <c r="HPJ52" s="540"/>
      <c r="HPK52" s="540"/>
      <c r="HPL52" s="540"/>
      <c r="HPM52" s="540"/>
      <c r="HPN52" s="540"/>
      <c r="HPO52" s="540"/>
      <c r="HPP52" s="540"/>
      <c r="HPQ52" s="540"/>
      <c r="HPR52" s="540"/>
      <c r="HPS52" s="540"/>
      <c r="HPT52" s="540"/>
      <c r="HPU52" s="540"/>
      <c r="HPV52" s="540"/>
      <c r="HPW52" s="540"/>
      <c r="HPX52" s="540"/>
      <c r="HPY52" s="540"/>
      <c r="HPZ52" s="540"/>
      <c r="HQA52" s="540"/>
      <c r="HQB52" s="540"/>
      <c r="HQC52" s="540"/>
      <c r="HQD52" s="540"/>
      <c r="HQE52" s="540"/>
      <c r="HQF52" s="540"/>
      <c r="HQG52" s="540"/>
      <c r="HQH52" s="540"/>
      <c r="HQI52" s="540"/>
      <c r="HQJ52" s="540"/>
      <c r="HQK52" s="540"/>
      <c r="HQL52" s="540"/>
      <c r="HQM52" s="540"/>
      <c r="HQN52" s="540"/>
      <c r="HQO52" s="540"/>
      <c r="HQP52" s="540"/>
      <c r="HQQ52" s="540"/>
      <c r="HQR52" s="540"/>
      <c r="HQS52" s="540"/>
      <c r="HQT52" s="540"/>
      <c r="HQU52" s="540"/>
      <c r="HQV52" s="540"/>
      <c r="HQW52" s="540"/>
      <c r="HQX52" s="540"/>
      <c r="HQY52" s="540"/>
      <c r="HQZ52" s="540"/>
      <c r="HRA52" s="540"/>
      <c r="HRB52" s="540"/>
      <c r="HRC52" s="540"/>
      <c r="HRD52" s="540"/>
      <c r="HRE52" s="540"/>
      <c r="HRF52" s="540"/>
      <c r="HRG52" s="540"/>
      <c r="HRH52" s="540"/>
      <c r="HRI52" s="540"/>
      <c r="HRJ52" s="540"/>
      <c r="HRK52" s="540"/>
      <c r="HRL52" s="540"/>
      <c r="HRM52" s="540"/>
      <c r="HRN52" s="540"/>
      <c r="HRO52" s="540"/>
      <c r="HRP52" s="540"/>
      <c r="HRQ52" s="540"/>
      <c r="HRR52" s="540"/>
      <c r="HRS52" s="540"/>
      <c r="HRT52" s="540"/>
      <c r="HRU52" s="540"/>
      <c r="HRV52" s="540"/>
      <c r="HRW52" s="540"/>
      <c r="HRX52" s="540"/>
      <c r="HRY52" s="540"/>
      <c r="HRZ52" s="540"/>
      <c r="HSA52" s="540"/>
      <c r="HSB52" s="540"/>
      <c r="HSC52" s="540"/>
      <c r="HSD52" s="540"/>
      <c r="HSE52" s="540"/>
      <c r="HSF52" s="540"/>
      <c r="HSG52" s="540"/>
      <c r="HSH52" s="540"/>
      <c r="HSI52" s="540"/>
      <c r="HSJ52" s="540"/>
      <c r="HSK52" s="540"/>
      <c r="HSL52" s="540"/>
      <c r="HSM52" s="540"/>
      <c r="HSN52" s="540"/>
      <c r="HSO52" s="540"/>
      <c r="HSP52" s="540"/>
      <c r="HSQ52" s="540"/>
      <c r="HSR52" s="540"/>
      <c r="HSS52" s="540"/>
      <c r="HST52" s="540"/>
      <c r="HSU52" s="540"/>
      <c r="HSV52" s="540"/>
      <c r="HSW52" s="540"/>
      <c r="HSX52" s="540"/>
      <c r="HSY52" s="540"/>
      <c r="HSZ52" s="540"/>
      <c r="HTA52" s="540"/>
      <c r="HTB52" s="540"/>
      <c r="HTC52" s="540"/>
      <c r="HTD52" s="540"/>
      <c r="HTE52" s="540"/>
      <c r="HTF52" s="540"/>
      <c r="HTG52" s="540"/>
      <c r="HTH52" s="540"/>
      <c r="HTI52" s="540"/>
      <c r="HTJ52" s="540"/>
      <c r="HTK52" s="540"/>
      <c r="HTL52" s="540"/>
      <c r="HTM52" s="540"/>
      <c r="HTN52" s="540"/>
      <c r="HTO52" s="540"/>
      <c r="HTP52" s="540"/>
      <c r="HTQ52" s="540"/>
      <c r="HTR52" s="540"/>
      <c r="HTS52" s="540"/>
      <c r="HTT52" s="540"/>
      <c r="HTU52" s="540"/>
      <c r="HTV52" s="540"/>
      <c r="HTW52" s="540"/>
      <c r="HTX52" s="540"/>
      <c r="HTY52" s="540"/>
      <c r="HTZ52" s="540"/>
      <c r="HUA52" s="540"/>
      <c r="HUB52" s="540"/>
      <c r="HUC52" s="540"/>
      <c r="HUD52" s="540"/>
      <c r="HUE52" s="540"/>
      <c r="HUF52" s="540"/>
      <c r="HUG52" s="540"/>
      <c r="HUH52" s="540"/>
      <c r="HUI52" s="540"/>
      <c r="HUJ52" s="540"/>
      <c r="HUK52" s="540"/>
      <c r="HUL52" s="540"/>
      <c r="HUM52" s="540"/>
      <c r="HUN52" s="540"/>
      <c r="HUO52" s="540"/>
      <c r="HUP52" s="540"/>
      <c r="HUQ52" s="540"/>
      <c r="HUR52" s="540"/>
      <c r="HUS52" s="540"/>
      <c r="HUT52" s="540"/>
      <c r="HUU52" s="540"/>
      <c r="HUV52" s="540"/>
      <c r="HUW52" s="540"/>
      <c r="HUX52" s="540"/>
      <c r="HUY52" s="540"/>
      <c r="HUZ52" s="540"/>
      <c r="HVA52" s="540"/>
      <c r="HVB52" s="540"/>
      <c r="HVC52" s="540"/>
      <c r="HVD52" s="540"/>
      <c r="HVE52" s="540"/>
      <c r="HVF52" s="540"/>
      <c r="HVG52" s="540"/>
      <c r="HVH52" s="540"/>
      <c r="HVI52" s="540"/>
      <c r="HVJ52" s="540"/>
      <c r="HVK52" s="540"/>
      <c r="HVL52" s="540"/>
      <c r="HVM52" s="540"/>
      <c r="HVN52" s="540"/>
      <c r="HVO52" s="540"/>
      <c r="HVP52" s="540"/>
      <c r="HVQ52" s="540"/>
      <c r="HVR52" s="540"/>
      <c r="HVS52" s="540"/>
      <c r="HVT52" s="540"/>
      <c r="HVU52" s="540"/>
      <c r="HVV52" s="540"/>
      <c r="HVW52" s="540"/>
      <c r="HVX52" s="540"/>
      <c r="HVY52" s="540"/>
      <c r="HVZ52" s="540"/>
      <c r="HWA52" s="540"/>
      <c r="HWB52" s="540"/>
      <c r="HWC52" s="540"/>
      <c r="HWD52" s="540"/>
      <c r="HWE52" s="540"/>
      <c r="HWF52" s="540"/>
      <c r="HWG52" s="540"/>
      <c r="HWH52" s="540"/>
      <c r="HWI52" s="540"/>
      <c r="HWJ52" s="540"/>
      <c r="HWK52" s="540"/>
      <c r="HWL52" s="540"/>
      <c r="HWM52" s="540"/>
      <c r="HWN52" s="540"/>
      <c r="HWO52" s="540"/>
      <c r="HWP52" s="540"/>
      <c r="HWQ52" s="540"/>
      <c r="HWR52" s="540"/>
      <c r="HWS52" s="540"/>
      <c r="HWT52" s="540"/>
      <c r="HWU52" s="540"/>
      <c r="HWV52" s="540"/>
      <c r="HWW52" s="540"/>
      <c r="HWX52" s="540"/>
      <c r="HWY52" s="540"/>
      <c r="HWZ52" s="540"/>
      <c r="HXA52" s="540"/>
      <c r="HXB52" s="540"/>
      <c r="HXC52" s="540"/>
      <c r="HXD52" s="540"/>
      <c r="HXE52" s="540"/>
      <c r="HXF52" s="540"/>
      <c r="HXG52" s="540"/>
      <c r="HXH52" s="540"/>
      <c r="HXI52" s="540"/>
      <c r="HXJ52" s="540"/>
      <c r="HXK52" s="540"/>
      <c r="HXL52" s="540"/>
      <c r="HXM52" s="540"/>
      <c r="HXN52" s="540"/>
      <c r="HXO52" s="540"/>
      <c r="HXP52" s="540"/>
      <c r="HXQ52" s="540"/>
      <c r="HXR52" s="540"/>
      <c r="HXS52" s="540"/>
      <c r="HXT52" s="540"/>
      <c r="HXU52" s="540"/>
      <c r="HXV52" s="540"/>
      <c r="HXW52" s="540"/>
      <c r="HXX52" s="540"/>
      <c r="HXY52" s="540"/>
      <c r="HXZ52" s="540"/>
      <c r="HYA52" s="540"/>
      <c r="HYB52" s="540"/>
      <c r="HYC52" s="540"/>
      <c r="HYD52" s="540"/>
      <c r="HYE52" s="540"/>
      <c r="HYF52" s="540"/>
      <c r="HYG52" s="540"/>
      <c r="HYH52" s="540"/>
      <c r="HYI52" s="540"/>
      <c r="HYJ52" s="540"/>
      <c r="HYK52" s="540"/>
      <c r="HYL52" s="540"/>
      <c r="HYM52" s="540"/>
      <c r="HYN52" s="540"/>
      <c r="HYO52" s="540"/>
      <c r="HYP52" s="540"/>
      <c r="HYQ52" s="540"/>
      <c r="HYR52" s="540"/>
      <c r="HYS52" s="540"/>
      <c r="HYT52" s="540"/>
      <c r="HYU52" s="540"/>
      <c r="HYV52" s="540"/>
      <c r="HYW52" s="540"/>
      <c r="HYX52" s="540"/>
      <c r="HYY52" s="540"/>
      <c r="HYZ52" s="540"/>
      <c r="HZA52" s="540"/>
      <c r="HZB52" s="540"/>
      <c r="HZC52" s="540"/>
      <c r="HZD52" s="540"/>
      <c r="HZE52" s="540"/>
      <c r="HZF52" s="540"/>
      <c r="HZG52" s="540"/>
      <c r="HZH52" s="540"/>
      <c r="HZI52" s="540"/>
      <c r="HZJ52" s="540"/>
      <c r="HZK52" s="540"/>
      <c r="HZL52" s="540"/>
      <c r="HZM52" s="540"/>
      <c r="HZN52" s="540"/>
      <c r="HZO52" s="540"/>
      <c r="HZP52" s="540"/>
      <c r="HZQ52" s="540"/>
      <c r="HZR52" s="540"/>
      <c r="HZS52" s="540"/>
      <c r="HZT52" s="540"/>
      <c r="HZU52" s="540"/>
      <c r="HZV52" s="540"/>
      <c r="HZW52" s="540"/>
      <c r="HZX52" s="540"/>
      <c r="HZY52" s="540"/>
      <c r="HZZ52" s="540"/>
      <c r="IAA52" s="540"/>
      <c r="IAB52" s="540"/>
      <c r="IAC52" s="540"/>
      <c r="IAD52" s="540"/>
      <c r="IAE52" s="540"/>
      <c r="IAF52" s="540"/>
      <c r="IAG52" s="540"/>
      <c r="IAH52" s="540"/>
      <c r="IAI52" s="540"/>
      <c r="IAJ52" s="540"/>
      <c r="IAK52" s="540"/>
      <c r="IAL52" s="540"/>
      <c r="IAM52" s="540"/>
      <c r="IAN52" s="540"/>
      <c r="IAO52" s="540"/>
      <c r="IAP52" s="540"/>
      <c r="IAQ52" s="540"/>
      <c r="IAR52" s="540"/>
      <c r="IAS52" s="540"/>
      <c r="IAT52" s="540"/>
      <c r="IAU52" s="540"/>
      <c r="IAV52" s="540"/>
      <c r="IAW52" s="540"/>
      <c r="IAX52" s="540"/>
      <c r="IAY52" s="540"/>
      <c r="IAZ52" s="540"/>
      <c r="IBA52" s="540"/>
      <c r="IBB52" s="540"/>
      <c r="IBC52" s="540"/>
      <c r="IBD52" s="540"/>
      <c r="IBE52" s="540"/>
      <c r="IBF52" s="540"/>
      <c r="IBG52" s="540"/>
      <c r="IBH52" s="540"/>
      <c r="IBI52" s="540"/>
      <c r="IBJ52" s="540"/>
      <c r="IBK52" s="540"/>
      <c r="IBL52" s="540"/>
      <c r="IBM52" s="540"/>
      <c r="IBN52" s="540"/>
      <c r="IBO52" s="540"/>
      <c r="IBP52" s="540"/>
      <c r="IBQ52" s="540"/>
      <c r="IBR52" s="540"/>
      <c r="IBS52" s="540"/>
      <c r="IBT52" s="540"/>
      <c r="IBU52" s="540"/>
      <c r="IBV52" s="540"/>
      <c r="IBW52" s="540"/>
      <c r="IBX52" s="540"/>
      <c r="IBY52" s="540"/>
      <c r="IBZ52" s="540"/>
      <c r="ICA52" s="540"/>
      <c r="ICB52" s="540"/>
      <c r="ICC52" s="540"/>
      <c r="ICD52" s="540"/>
      <c r="ICE52" s="540"/>
      <c r="ICF52" s="540"/>
      <c r="ICG52" s="540"/>
      <c r="ICH52" s="540"/>
      <c r="ICI52" s="540"/>
      <c r="ICJ52" s="540"/>
      <c r="ICK52" s="540"/>
      <c r="ICL52" s="540"/>
      <c r="ICM52" s="540"/>
      <c r="ICN52" s="540"/>
      <c r="ICO52" s="540"/>
      <c r="ICP52" s="540"/>
      <c r="ICQ52" s="540"/>
      <c r="ICR52" s="540"/>
      <c r="ICS52" s="540"/>
      <c r="ICT52" s="540"/>
      <c r="ICU52" s="540"/>
      <c r="ICV52" s="540"/>
      <c r="ICW52" s="540"/>
      <c r="ICX52" s="540"/>
      <c r="ICY52" s="540"/>
      <c r="ICZ52" s="540"/>
      <c r="IDA52" s="540"/>
      <c r="IDB52" s="540"/>
      <c r="IDC52" s="540"/>
      <c r="IDD52" s="540"/>
      <c r="IDE52" s="540"/>
      <c r="IDF52" s="540"/>
      <c r="IDG52" s="540"/>
      <c r="IDH52" s="540"/>
      <c r="IDI52" s="540"/>
      <c r="IDJ52" s="540"/>
      <c r="IDK52" s="540"/>
      <c r="IDL52" s="540"/>
      <c r="IDM52" s="540"/>
      <c r="IDN52" s="540"/>
      <c r="IDO52" s="540"/>
      <c r="IDP52" s="540"/>
      <c r="IDQ52" s="540"/>
      <c r="IDR52" s="540"/>
      <c r="IDS52" s="540"/>
      <c r="IDT52" s="540"/>
      <c r="IDU52" s="540"/>
      <c r="IDV52" s="540"/>
      <c r="IDW52" s="540"/>
      <c r="IDX52" s="540"/>
      <c r="IDY52" s="540"/>
      <c r="IDZ52" s="540"/>
      <c r="IEA52" s="540"/>
      <c r="IEB52" s="540"/>
      <c r="IEC52" s="540"/>
      <c r="IED52" s="540"/>
      <c r="IEE52" s="540"/>
      <c r="IEF52" s="540"/>
      <c r="IEG52" s="540"/>
      <c r="IEH52" s="540"/>
      <c r="IEI52" s="540"/>
      <c r="IEJ52" s="540"/>
      <c r="IEK52" s="540"/>
      <c r="IEL52" s="540"/>
      <c r="IEM52" s="540"/>
      <c r="IEN52" s="540"/>
      <c r="IEO52" s="540"/>
      <c r="IEP52" s="540"/>
      <c r="IEQ52" s="540"/>
      <c r="IER52" s="540"/>
      <c r="IES52" s="540"/>
      <c r="IET52" s="540"/>
      <c r="IEU52" s="540"/>
      <c r="IEV52" s="540"/>
      <c r="IEW52" s="540"/>
      <c r="IEX52" s="540"/>
      <c r="IEY52" s="540"/>
      <c r="IEZ52" s="540"/>
      <c r="IFA52" s="540"/>
      <c r="IFB52" s="540"/>
      <c r="IFC52" s="540"/>
      <c r="IFD52" s="540"/>
      <c r="IFE52" s="540"/>
      <c r="IFF52" s="540"/>
      <c r="IFG52" s="540"/>
      <c r="IFH52" s="540"/>
      <c r="IFI52" s="540"/>
      <c r="IFJ52" s="540"/>
      <c r="IFK52" s="540"/>
      <c r="IFL52" s="540"/>
      <c r="IFM52" s="540"/>
      <c r="IFN52" s="540"/>
      <c r="IFO52" s="540"/>
      <c r="IFP52" s="540"/>
      <c r="IFQ52" s="540"/>
      <c r="IFR52" s="540"/>
      <c r="IFS52" s="540"/>
      <c r="IFT52" s="540"/>
      <c r="IFU52" s="540"/>
      <c r="IFV52" s="540"/>
      <c r="IFW52" s="540"/>
      <c r="IFX52" s="540"/>
      <c r="IFY52" s="540"/>
      <c r="IFZ52" s="540"/>
      <c r="IGA52" s="540"/>
      <c r="IGB52" s="540"/>
      <c r="IGC52" s="540"/>
      <c r="IGD52" s="540"/>
      <c r="IGE52" s="540"/>
      <c r="IGF52" s="540"/>
      <c r="IGG52" s="540"/>
      <c r="IGH52" s="540"/>
      <c r="IGI52" s="540"/>
      <c r="IGJ52" s="540"/>
      <c r="IGK52" s="540"/>
      <c r="IGL52" s="540"/>
      <c r="IGM52" s="540"/>
      <c r="IGN52" s="540"/>
      <c r="IGO52" s="540"/>
      <c r="IGP52" s="540"/>
      <c r="IGQ52" s="540"/>
      <c r="IGR52" s="540"/>
      <c r="IGS52" s="540"/>
      <c r="IGT52" s="540"/>
      <c r="IGU52" s="540"/>
      <c r="IGV52" s="540"/>
      <c r="IGW52" s="540"/>
      <c r="IGX52" s="540"/>
      <c r="IGY52" s="540"/>
      <c r="IGZ52" s="540"/>
      <c r="IHA52" s="540"/>
      <c r="IHB52" s="540"/>
      <c r="IHC52" s="540"/>
      <c r="IHD52" s="540"/>
      <c r="IHE52" s="540"/>
      <c r="IHF52" s="540"/>
      <c r="IHG52" s="540"/>
      <c r="IHH52" s="540"/>
      <c r="IHI52" s="540"/>
      <c r="IHJ52" s="540"/>
      <c r="IHK52" s="540"/>
      <c r="IHL52" s="540"/>
      <c r="IHM52" s="540"/>
      <c r="IHN52" s="540"/>
      <c r="IHO52" s="540"/>
      <c r="IHP52" s="540"/>
      <c r="IHQ52" s="540"/>
      <c r="IHR52" s="540"/>
      <c r="IHS52" s="540"/>
      <c r="IHT52" s="540"/>
      <c r="IHU52" s="540"/>
      <c r="IHV52" s="540"/>
      <c r="IHW52" s="540"/>
      <c r="IHX52" s="540"/>
      <c r="IHY52" s="540"/>
      <c r="IHZ52" s="540"/>
      <c r="IIA52" s="540"/>
      <c r="IIB52" s="540"/>
      <c r="IIC52" s="540"/>
      <c r="IID52" s="540"/>
      <c r="IIE52" s="540"/>
      <c r="IIF52" s="540"/>
      <c r="IIG52" s="540"/>
      <c r="IIH52" s="540"/>
      <c r="III52" s="540"/>
      <c r="IIJ52" s="540"/>
      <c r="IIK52" s="540"/>
      <c r="IIL52" s="540"/>
      <c r="IIM52" s="540"/>
      <c r="IIN52" s="540"/>
      <c r="IIO52" s="540"/>
      <c r="IIP52" s="540"/>
      <c r="IIQ52" s="540"/>
      <c r="IIR52" s="540"/>
      <c r="IIS52" s="540"/>
      <c r="IIT52" s="540"/>
      <c r="IIU52" s="540"/>
      <c r="IIV52" s="540"/>
      <c r="IIW52" s="540"/>
      <c r="IIX52" s="540"/>
      <c r="IIY52" s="540"/>
      <c r="IIZ52" s="540"/>
      <c r="IJA52" s="540"/>
      <c r="IJB52" s="540"/>
      <c r="IJC52" s="540"/>
      <c r="IJD52" s="540"/>
      <c r="IJE52" s="540"/>
      <c r="IJF52" s="540"/>
      <c r="IJG52" s="540"/>
      <c r="IJH52" s="540"/>
      <c r="IJI52" s="540"/>
      <c r="IJJ52" s="540"/>
      <c r="IJK52" s="540"/>
      <c r="IJL52" s="540"/>
      <c r="IJM52" s="540"/>
      <c r="IJN52" s="540"/>
      <c r="IJO52" s="540"/>
      <c r="IJP52" s="540"/>
      <c r="IJQ52" s="540"/>
      <c r="IJR52" s="540"/>
      <c r="IJS52" s="540"/>
      <c r="IJT52" s="540"/>
      <c r="IJU52" s="540"/>
      <c r="IJV52" s="540"/>
      <c r="IJW52" s="540"/>
      <c r="IJX52" s="540"/>
      <c r="IJY52" s="540"/>
      <c r="IJZ52" s="540"/>
      <c r="IKA52" s="540"/>
      <c r="IKB52" s="540"/>
      <c r="IKC52" s="540"/>
      <c r="IKD52" s="540"/>
      <c r="IKE52" s="540"/>
      <c r="IKF52" s="540"/>
      <c r="IKG52" s="540"/>
      <c r="IKH52" s="540"/>
      <c r="IKI52" s="540"/>
      <c r="IKJ52" s="540"/>
      <c r="IKK52" s="540"/>
      <c r="IKL52" s="540"/>
      <c r="IKM52" s="540"/>
      <c r="IKN52" s="540"/>
      <c r="IKO52" s="540"/>
      <c r="IKP52" s="540"/>
      <c r="IKQ52" s="540"/>
      <c r="IKR52" s="540"/>
      <c r="IKS52" s="540"/>
      <c r="IKT52" s="540"/>
      <c r="IKU52" s="540"/>
      <c r="IKV52" s="540"/>
      <c r="IKW52" s="540"/>
      <c r="IKX52" s="540"/>
      <c r="IKY52" s="540"/>
      <c r="IKZ52" s="540"/>
      <c r="ILA52" s="540"/>
      <c r="ILB52" s="540"/>
      <c r="ILC52" s="540"/>
      <c r="ILD52" s="540"/>
      <c r="ILE52" s="540"/>
      <c r="ILF52" s="540"/>
      <c r="ILG52" s="540"/>
      <c r="ILH52" s="540"/>
      <c r="ILI52" s="540"/>
      <c r="ILJ52" s="540"/>
      <c r="ILK52" s="540"/>
      <c r="ILL52" s="540"/>
      <c r="ILM52" s="540"/>
      <c r="ILN52" s="540"/>
      <c r="ILO52" s="540"/>
      <c r="ILP52" s="540"/>
      <c r="ILQ52" s="540"/>
      <c r="ILR52" s="540"/>
      <c r="ILS52" s="540"/>
      <c r="ILT52" s="540"/>
      <c r="ILU52" s="540"/>
      <c r="ILV52" s="540"/>
      <c r="ILW52" s="540"/>
      <c r="ILX52" s="540"/>
      <c r="ILY52" s="540"/>
      <c r="ILZ52" s="540"/>
      <c r="IMA52" s="540"/>
      <c r="IMB52" s="540"/>
      <c r="IMC52" s="540"/>
      <c r="IMD52" s="540"/>
      <c r="IME52" s="540"/>
      <c r="IMF52" s="540"/>
      <c r="IMG52" s="540"/>
      <c r="IMH52" s="540"/>
      <c r="IMI52" s="540"/>
      <c r="IMJ52" s="540"/>
      <c r="IMK52" s="540"/>
      <c r="IML52" s="540"/>
      <c r="IMM52" s="540"/>
      <c r="IMN52" s="540"/>
      <c r="IMO52" s="540"/>
      <c r="IMP52" s="540"/>
      <c r="IMQ52" s="540"/>
      <c r="IMR52" s="540"/>
      <c r="IMS52" s="540"/>
      <c r="IMT52" s="540"/>
      <c r="IMU52" s="540"/>
      <c r="IMV52" s="540"/>
      <c r="IMW52" s="540"/>
      <c r="IMX52" s="540"/>
      <c r="IMY52" s="540"/>
      <c r="IMZ52" s="540"/>
      <c r="INA52" s="540"/>
      <c r="INB52" s="540"/>
      <c r="INC52" s="540"/>
      <c r="IND52" s="540"/>
      <c r="INE52" s="540"/>
      <c r="INF52" s="540"/>
      <c r="ING52" s="540"/>
      <c r="INH52" s="540"/>
      <c r="INI52" s="540"/>
      <c r="INJ52" s="540"/>
      <c r="INK52" s="540"/>
      <c r="INL52" s="540"/>
      <c r="INM52" s="540"/>
      <c r="INN52" s="540"/>
      <c r="INO52" s="540"/>
      <c r="INP52" s="540"/>
      <c r="INQ52" s="540"/>
      <c r="INR52" s="540"/>
      <c r="INS52" s="540"/>
      <c r="INT52" s="540"/>
      <c r="INU52" s="540"/>
      <c r="INV52" s="540"/>
      <c r="INW52" s="540"/>
      <c r="INX52" s="540"/>
      <c r="INY52" s="540"/>
      <c r="INZ52" s="540"/>
      <c r="IOA52" s="540"/>
      <c r="IOB52" s="540"/>
      <c r="IOC52" s="540"/>
      <c r="IOD52" s="540"/>
      <c r="IOE52" s="540"/>
      <c r="IOF52" s="540"/>
      <c r="IOG52" s="540"/>
      <c r="IOH52" s="540"/>
      <c r="IOI52" s="540"/>
      <c r="IOJ52" s="540"/>
      <c r="IOK52" s="540"/>
      <c r="IOL52" s="540"/>
      <c r="IOM52" s="540"/>
      <c r="ION52" s="540"/>
      <c r="IOO52" s="540"/>
      <c r="IOP52" s="540"/>
      <c r="IOQ52" s="540"/>
      <c r="IOR52" s="540"/>
      <c r="IOS52" s="540"/>
      <c r="IOT52" s="540"/>
      <c r="IOU52" s="540"/>
      <c r="IOV52" s="540"/>
      <c r="IOW52" s="540"/>
      <c r="IOX52" s="540"/>
      <c r="IOY52" s="540"/>
      <c r="IOZ52" s="540"/>
      <c r="IPA52" s="540"/>
      <c r="IPB52" s="540"/>
      <c r="IPC52" s="540"/>
      <c r="IPD52" s="540"/>
      <c r="IPE52" s="540"/>
      <c r="IPF52" s="540"/>
      <c r="IPG52" s="540"/>
      <c r="IPH52" s="540"/>
      <c r="IPI52" s="540"/>
      <c r="IPJ52" s="540"/>
      <c r="IPK52" s="540"/>
      <c r="IPL52" s="540"/>
      <c r="IPM52" s="540"/>
      <c r="IPN52" s="540"/>
      <c r="IPO52" s="540"/>
      <c r="IPP52" s="540"/>
      <c r="IPQ52" s="540"/>
      <c r="IPR52" s="540"/>
      <c r="IPS52" s="540"/>
      <c r="IPT52" s="540"/>
      <c r="IPU52" s="540"/>
      <c r="IPV52" s="540"/>
      <c r="IPW52" s="540"/>
      <c r="IPX52" s="540"/>
      <c r="IPY52" s="540"/>
      <c r="IPZ52" s="540"/>
      <c r="IQA52" s="540"/>
      <c r="IQB52" s="540"/>
      <c r="IQC52" s="540"/>
      <c r="IQD52" s="540"/>
      <c r="IQE52" s="540"/>
      <c r="IQF52" s="540"/>
      <c r="IQG52" s="540"/>
      <c r="IQH52" s="540"/>
      <c r="IQI52" s="540"/>
      <c r="IQJ52" s="540"/>
      <c r="IQK52" s="540"/>
      <c r="IQL52" s="540"/>
      <c r="IQM52" s="540"/>
      <c r="IQN52" s="540"/>
      <c r="IQO52" s="540"/>
      <c r="IQP52" s="540"/>
      <c r="IQQ52" s="540"/>
      <c r="IQR52" s="540"/>
      <c r="IQS52" s="540"/>
      <c r="IQT52" s="540"/>
      <c r="IQU52" s="540"/>
      <c r="IQV52" s="540"/>
      <c r="IQW52" s="540"/>
      <c r="IQX52" s="540"/>
      <c r="IQY52" s="540"/>
      <c r="IQZ52" s="540"/>
      <c r="IRA52" s="540"/>
      <c r="IRB52" s="540"/>
      <c r="IRC52" s="540"/>
      <c r="IRD52" s="540"/>
      <c r="IRE52" s="540"/>
      <c r="IRF52" s="540"/>
      <c r="IRG52" s="540"/>
      <c r="IRH52" s="540"/>
      <c r="IRI52" s="540"/>
      <c r="IRJ52" s="540"/>
      <c r="IRK52" s="540"/>
      <c r="IRL52" s="540"/>
      <c r="IRM52" s="540"/>
      <c r="IRN52" s="540"/>
      <c r="IRO52" s="540"/>
      <c r="IRP52" s="540"/>
      <c r="IRQ52" s="540"/>
      <c r="IRR52" s="540"/>
      <c r="IRS52" s="540"/>
      <c r="IRT52" s="540"/>
      <c r="IRU52" s="540"/>
      <c r="IRV52" s="540"/>
      <c r="IRW52" s="540"/>
      <c r="IRX52" s="540"/>
      <c r="IRY52" s="540"/>
      <c r="IRZ52" s="540"/>
      <c r="ISA52" s="540"/>
      <c r="ISB52" s="540"/>
      <c r="ISC52" s="540"/>
      <c r="ISD52" s="540"/>
      <c r="ISE52" s="540"/>
      <c r="ISF52" s="540"/>
      <c r="ISG52" s="540"/>
      <c r="ISH52" s="540"/>
      <c r="ISI52" s="540"/>
      <c r="ISJ52" s="540"/>
      <c r="ISK52" s="540"/>
      <c r="ISL52" s="540"/>
      <c r="ISM52" s="540"/>
      <c r="ISN52" s="540"/>
      <c r="ISO52" s="540"/>
      <c r="ISP52" s="540"/>
      <c r="ISQ52" s="540"/>
      <c r="ISR52" s="540"/>
      <c r="ISS52" s="540"/>
      <c r="IST52" s="540"/>
      <c r="ISU52" s="540"/>
      <c r="ISV52" s="540"/>
      <c r="ISW52" s="540"/>
      <c r="ISX52" s="540"/>
      <c r="ISY52" s="540"/>
      <c r="ISZ52" s="540"/>
      <c r="ITA52" s="540"/>
      <c r="ITB52" s="540"/>
      <c r="ITC52" s="540"/>
      <c r="ITD52" s="540"/>
      <c r="ITE52" s="540"/>
      <c r="ITF52" s="540"/>
      <c r="ITG52" s="540"/>
      <c r="ITH52" s="540"/>
      <c r="ITI52" s="540"/>
      <c r="ITJ52" s="540"/>
      <c r="ITK52" s="540"/>
      <c r="ITL52" s="540"/>
      <c r="ITM52" s="540"/>
      <c r="ITN52" s="540"/>
      <c r="ITO52" s="540"/>
      <c r="ITP52" s="540"/>
      <c r="ITQ52" s="540"/>
      <c r="ITR52" s="540"/>
      <c r="ITS52" s="540"/>
      <c r="ITT52" s="540"/>
      <c r="ITU52" s="540"/>
      <c r="ITV52" s="540"/>
      <c r="ITW52" s="540"/>
      <c r="ITX52" s="540"/>
      <c r="ITY52" s="540"/>
      <c r="ITZ52" s="540"/>
      <c r="IUA52" s="540"/>
      <c r="IUB52" s="540"/>
      <c r="IUC52" s="540"/>
      <c r="IUD52" s="540"/>
      <c r="IUE52" s="540"/>
      <c r="IUF52" s="540"/>
      <c r="IUG52" s="540"/>
      <c r="IUH52" s="540"/>
      <c r="IUI52" s="540"/>
      <c r="IUJ52" s="540"/>
      <c r="IUK52" s="540"/>
      <c r="IUL52" s="540"/>
      <c r="IUM52" s="540"/>
      <c r="IUN52" s="540"/>
      <c r="IUO52" s="540"/>
      <c r="IUP52" s="540"/>
      <c r="IUQ52" s="540"/>
      <c r="IUR52" s="540"/>
      <c r="IUS52" s="540"/>
      <c r="IUT52" s="540"/>
      <c r="IUU52" s="540"/>
      <c r="IUV52" s="540"/>
      <c r="IUW52" s="540"/>
      <c r="IUX52" s="540"/>
      <c r="IUY52" s="540"/>
      <c r="IUZ52" s="540"/>
      <c r="IVA52" s="540"/>
      <c r="IVB52" s="540"/>
      <c r="IVC52" s="540"/>
      <c r="IVD52" s="540"/>
      <c r="IVE52" s="540"/>
      <c r="IVF52" s="540"/>
      <c r="IVG52" s="540"/>
      <c r="IVH52" s="540"/>
      <c r="IVI52" s="540"/>
      <c r="IVJ52" s="540"/>
      <c r="IVK52" s="540"/>
      <c r="IVL52" s="540"/>
      <c r="IVM52" s="540"/>
      <c r="IVN52" s="540"/>
      <c r="IVO52" s="540"/>
      <c r="IVP52" s="540"/>
      <c r="IVQ52" s="540"/>
      <c r="IVR52" s="540"/>
      <c r="IVS52" s="540"/>
      <c r="IVT52" s="540"/>
      <c r="IVU52" s="540"/>
      <c r="IVV52" s="540"/>
      <c r="IVW52" s="540"/>
      <c r="IVX52" s="540"/>
      <c r="IVY52" s="540"/>
      <c r="IVZ52" s="540"/>
      <c r="IWA52" s="540"/>
      <c r="IWB52" s="540"/>
      <c r="IWC52" s="540"/>
      <c r="IWD52" s="540"/>
      <c r="IWE52" s="540"/>
      <c r="IWF52" s="540"/>
      <c r="IWG52" s="540"/>
      <c r="IWH52" s="540"/>
      <c r="IWI52" s="540"/>
      <c r="IWJ52" s="540"/>
      <c r="IWK52" s="540"/>
      <c r="IWL52" s="540"/>
      <c r="IWM52" s="540"/>
      <c r="IWN52" s="540"/>
      <c r="IWO52" s="540"/>
      <c r="IWP52" s="540"/>
      <c r="IWQ52" s="540"/>
      <c r="IWR52" s="540"/>
      <c r="IWS52" s="540"/>
      <c r="IWT52" s="540"/>
      <c r="IWU52" s="540"/>
      <c r="IWV52" s="540"/>
      <c r="IWW52" s="540"/>
      <c r="IWX52" s="540"/>
      <c r="IWY52" s="540"/>
      <c r="IWZ52" s="540"/>
      <c r="IXA52" s="540"/>
      <c r="IXB52" s="540"/>
      <c r="IXC52" s="540"/>
      <c r="IXD52" s="540"/>
      <c r="IXE52" s="540"/>
      <c r="IXF52" s="540"/>
      <c r="IXG52" s="540"/>
      <c r="IXH52" s="540"/>
      <c r="IXI52" s="540"/>
      <c r="IXJ52" s="540"/>
      <c r="IXK52" s="540"/>
      <c r="IXL52" s="540"/>
      <c r="IXM52" s="540"/>
      <c r="IXN52" s="540"/>
      <c r="IXO52" s="540"/>
      <c r="IXP52" s="540"/>
      <c r="IXQ52" s="540"/>
      <c r="IXR52" s="540"/>
      <c r="IXS52" s="540"/>
      <c r="IXT52" s="540"/>
      <c r="IXU52" s="540"/>
      <c r="IXV52" s="540"/>
      <c r="IXW52" s="540"/>
      <c r="IXX52" s="540"/>
      <c r="IXY52" s="540"/>
      <c r="IXZ52" s="540"/>
      <c r="IYA52" s="540"/>
      <c r="IYB52" s="540"/>
      <c r="IYC52" s="540"/>
      <c r="IYD52" s="540"/>
      <c r="IYE52" s="540"/>
      <c r="IYF52" s="540"/>
      <c r="IYG52" s="540"/>
      <c r="IYH52" s="540"/>
      <c r="IYI52" s="540"/>
      <c r="IYJ52" s="540"/>
      <c r="IYK52" s="540"/>
      <c r="IYL52" s="540"/>
      <c r="IYM52" s="540"/>
      <c r="IYN52" s="540"/>
      <c r="IYO52" s="540"/>
      <c r="IYP52" s="540"/>
      <c r="IYQ52" s="540"/>
      <c r="IYR52" s="540"/>
      <c r="IYS52" s="540"/>
      <c r="IYT52" s="540"/>
      <c r="IYU52" s="540"/>
      <c r="IYV52" s="540"/>
      <c r="IYW52" s="540"/>
      <c r="IYX52" s="540"/>
      <c r="IYY52" s="540"/>
      <c r="IYZ52" s="540"/>
      <c r="IZA52" s="540"/>
      <c r="IZB52" s="540"/>
      <c r="IZC52" s="540"/>
      <c r="IZD52" s="540"/>
      <c r="IZE52" s="540"/>
      <c r="IZF52" s="540"/>
      <c r="IZG52" s="540"/>
      <c r="IZH52" s="540"/>
      <c r="IZI52" s="540"/>
      <c r="IZJ52" s="540"/>
      <c r="IZK52" s="540"/>
      <c r="IZL52" s="540"/>
      <c r="IZM52" s="540"/>
      <c r="IZN52" s="540"/>
      <c r="IZO52" s="540"/>
      <c r="IZP52" s="540"/>
      <c r="IZQ52" s="540"/>
      <c r="IZR52" s="540"/>
      <c r="IZS52" s="540"/>
      <c r="IZT52" s="540"/>
      <c r="IZU52" s="540"/>
      <c r="IZV52" s="540"/>
      <c r="IZW52" s="540"/>
      <c r="IZX52" s="540"/>
      <c r="IZY52" s="540"/>
      <c r="IZZ52" s="540"/>
      <c r="JAA52" s="540"/>
      <c r="JAB52" s="540"/>
      <c r="JAC52" s="540"/>
      <c r="JAD52" s="540"/>
      <c r="JAE52" s="540"/>
      <c r="JAF52" s="540"/>
      <c r="JAG52" s="540"/>
      <c r="JAH52" s="540"/>
      <c r="JAI52" s="540"/>
      <c r="JAJ52" s="540"/>
      <c r="JAK52" s="540"/>
      <c r="JAL52" s="540"/>
      <c r="JAM52" s="540"/>
      <c r="JAN52" s="540"/>
      <c r="JAO52" s="540"/>
      <c r="JAP52" s="540"/>
      <c r="JAQ52" s="540"/>
      <c r="JAR52" s="540"/>
      <c r="JAS52" s="540"/>
      <c r="JAT52" s="540"/>
      <c r="JAU52" s="540"/>
      <c r="JAV52" s="540"/>
      <c r="JAW52" s="540"/>
      <c r="JAX52" s="540"/>
      <c r="JAY52" s="540"/>
      <c r="JAZ52" s="540"/>
      <c r="JBA52" s="540"/>
      <c r="JBB52" s="540"/>
      <c r="JBC52" s="540"/>
      <c r="JBD52" s="540"/>
      <c r="JBE52" s="540"/>
      <c r="JBF52" s="540"/>
      <c r="JBG52" s="540"/>
      <c r="JBH52" s="540"/>
      <c r="JBI52" s="540"/>
      <c r="JBJ52" s="540"/>
      <c r="JBK52" s="540"/>
      <c r="JBL52" s="540"/>
      <c r="JBM52" s="540"/>
      <c r="JBN52" s="540"/>
      <c r="JBO52" s="540"/>
      <c r="JBP52" s="540"/>
      <c r="JBQ52" s="540"/>
      <c r="JBR52" s="540"/>
      <c r="JBS52" s="540"/>
      <c r="JBT52" s="540"/>
      <c r="JBU52" s="540"/>
      <c r="JBV52" s="540"/>
      <c r="JBW52" s="540"/>
      <c r="JBX52" s="540"/>
      <c r="JBY52" s="540"/>
      <c r="JBZ52" s="540"/>
      <c r="JCA52" s="540"/>
      <c r="JCB52" s="540"/>
      <c r="JCC52" s="540"/>
      <c r="JCD52" s="540"/>
      <c r="JCE52" s="540"/>
      <c r="JCF52" s="540"/>
      <c r="JCG52" s="540"/>
      <c r="JCH52" s="540"/>
      <c r="JCI52" s="540"/>
      <c r="JCJ52" s="540"/>
      <c r="JCK52" s="540"/>
      <c r="JCL52" s="540"/>
      <c r="JCM52" s="540"/>
      <c r="JCN52" s="540"/>
      <c r="JCO52" s="540"/>
      <c r="JCP52" s="540"/>
      <c r="JCQ52" s="540"/>
      <c r="JCR52" s="540"/>
      <c r="JCS52" s="540"/>
      <c r="JCT52" s="540"/>
      <c r="JCU52" s="540"/>
      <c r="JCV52" s="540"/>
      <c r="JCW52" s="540"/>
      <c r="JCX52" s="540"/>
      <c r="JCY52" s="540"/>
      <c r="JCZ52" s="540"/>
      <c r="JDA52" s="540"/>
      <c r="JDB52" s="540"/>
      <c r="JDC52" s="540"/>
      <c r="JDD52" s="540"/>
      <c r="JDE52" s="540"/>
      <c r="JDF52" s="540"/>
      <c r="JDG52" s="540"/>
      <c r="JDH52" s="540"/>
      <c r="JDI52" s="540"/>
      <c r="JDJ52" s="540"/>
      <c r="JDK52" s="540"/>
      <c r="JDL52" s="540"/>
      <c r="JDM52" s="540"/>
      <c r="JDN52" s="540"/>
      <c r="JDO52" s="540"/>
      <c r="JDP52" s="540"/>
      <c r="JDQ52" s="540"/>
      <c r="JDR52" s="540"/>
      <c r="JDS52" s="540"/>
      <c r="JDT52" s="540"/>
      <c r="JDU52" s="540"/>
      <c r="JDV52" s="540"/>
      <c r="JDW52" s="540"/>
      <c r="JDX52" s="540"/>
      <c r="JDY52" s="540"/>
      <c r="JDZ52" s="540"/>
      <c r="JEA52" s="540"/>
      <c r="JEB52" s="540"/>
      <c r="JEC52" s="540"/>
      <c r="JED52" s="540"/>
      <c r="JEE52" s="540"/>
      <c r="JEF52" s="540"/>
      <c r="JEG52" s="540"/>
      <c r="JEH52" s="540"/>
      <c r="JEI52" s="540"/>
      <c r="JEJ52" s="540"/>
      <c r="JEK52" s="540"/>
      <c r="JEL52" s="540"/>
      <c r="JEM52" s="540"/>
      <c r="JEN52" s="540"/>
      <c r="JEO52" s="540"/>
      <c r="JEP52" s="540"/>
      <c r="JEQ52" s="540"/>
      <c r="JER52" s="540"/>
      <c r="JES52" s="540"/>
      <c r="JET52" s="540"/>
      <c r="JEU52" s="540"/>
      <c r="JEV52" s="540"/>
      <c r="JEW52" s="540"/>
      <c r="JEX52" s="540"/>
      <c r="JEY52" s="540"/>
      <c r="JEZ52" s="540"/>
      <c r="JFA52" s="540"/>
      <c r="JFB52" s="540"/>
      <c r="JFC52" s="540"/>
      <c r="JFD52" s="540"/>
      <c r="JFE52" s="540"/>
      <c r="JFF52" s="540"/>
      <c r="JFG52" s="540"/>
      <c r="JFH52" s="540"/>
      <c r="JFI52" s="540"/>
      <c r="JFJ52" s="540"/>
      <c r="JFK52" s="540"/>
      <c r="JFL52" s="540"/>
      <c r="JFM52" s="540"/>
      <c r="JFN52" s="540"/>
      <c r="JFO52" s="540"/>
      <c r="JFP52" s="540"/>
      <c r="JFQ52" s="540"/>
      <c r="JFR52" s="540"/>
      <c r="JFS52" s="540"/>
      <c r="JFT52" s="540"/>
      <c r="JFU52" s="540"/>
      <c r="JFV52" s="540"/>
      <c r="JFW52" s="540"/>
      <c r="JFX52" s="540"/>
      <c r="JFY52" s="540"/>
      <c r="JFZ52" s="540"/>
      <c r="JGA52" s="540"/>
      <c r="JGB52" s="540"/>
      <c r="JGC52" s="540"/>
      <c r="JGD52" s="540"/>
      <c r="JGE52" s="540"/>
      <c r="JGF52" s="540"/>
      <c r="JGG52" s="540"/>
      <c r="JGH52" s="540"/>
      <c r="JGI52" s="540"/>
      <c r="JGJ52" s="540"/>
      <c r="JGK52" s="540"/>
      <c r="JGL52" s="540"/>
      <c r="JGM52" s="540"/>
      <c r="JGN52" s="540"/>
      <c r="JGO52" s="540"/>
      <c r="JGP52" s="540"/>
      <c r="JGQ52" s="540"/>
      <c r="JGR52" s="540"/>
      <c r="JGS52" s="540"/>
      <c r="JGT52" s="540"/>
      <c r="JGU52" s="540"/>
      <c r="JGV52" s="540"/>
      <c r="JGW52" s="540"/>
      <c r="JGX52" s="540"/>
      <c r="JGY52" s="540"/>
      <c r="JGZ52" s="540"/>
      <c r="JHA52" s="540"/>
      <c r="JHB52" s="540"/>
      <c r="JHC52" s="540"/>
      <c r="JHD52" s="540"/>
      <c r="JHE52" s="540"/>
      <c r="JHF52" s="540"/>
      <c r="JHG52" s="540"/>
      <c r="JHH52" s="540"/>
      <c r="JHI52" s="540"/>
      <c r="JHJ52" s="540"/>
      <c r="JHK52" s="540"/>
      <c r="JHL52" s="540"/>
      <c r="JHM52" s="540"/>
      <c r="JHN52" s="540"/>
      <c r="JHO52" s="540"/>
      <c r="JHP52" s="540"/>
      <c r="JHQ52" s="540"/>
      <c r="JHR52" s="540"/>
      <c r="JHS52" s="540"/>
      <c r="JHT52" s="540"/>
      <c r="JHU52" s="540"/>
      <c r="JHV52" s="540"/>
      <c r="JHW52" s="540"/>
      <c r="JHX52" s="540"/>
      <c r="JHY52" s="540"/>
      <c r="JHZ52" s="540"/>
      <c r="JIA52" s="540"/>
      <c r="JIB52" s="540"/>
      <c r="JIC52" s="540"/>
      <c r="JID52" s="540"/>
      <c r="JIE52" s="540"/>
      <c r="JIF52" s="540"/>
      <c r="JIG52" s="540"/>
      <c r="JIH52" s="540"/>
      <c r="JII52" s="540"/>
      <c r="JIJ52" s="540"/>
      <c r="JIK52" s="540"/>
      <c r="JIL52" s="540"/>
      <c r="JIM52" s="540"/>
      <c r="JIN52" s="540"/>
      <c r="JIO52" s="540"/>
      <c r="JIP52" s="540"/>
      <c r="JIQ52" s="540"/>
      <c r="JIR52" s="540"/>
      <c r="JIS52" s="540"/>
      <c r="JIT52" s="540"/>
      <c r="JIU52" s="540"/>
      <c r="JIV52" s="540"/>
      <c r="JIW52" s="540"/>
      <c r="JIX52" s="540"/>
      <c r="JIY52" s="540"/>
      <c r="JIZ52" s="540"/>
      <c r="JJA52" s="540"/>
      <c r="JJB52" s="540"/>
      <c r="JJC52" s="540"/>
      <c r="JJD52" s="540"/>
      <c r="JJE52" s="540"/>
      <c r="JJF52" s="540"/>
      <c r="JJG52" s="540"/>
      <c r="JJH52" s="540"/>
      <c r="JJI52" s="540"/>
      <c r="JJJ52" s="540"/>
      <c r="JJK52" s="540"/>
      <c r="JJL52" s="540"/>
      <c r="JJM52" s="540"/>
      <c r="JJN52" s="540"/>
      <c r="JJO52" s="540"/>
      <c r="JJP52" s="540"/>
      <c r="JJQ52" s="540"/>
      <c r="JJR52" s="540"/>
      <c r="JJS52" s="540"/>
      <c r="JJT52" s="540"/>
      <c r="JJU52" s="540"/>
      <c r="JJV52" s="540"/>
      <c r="JJW52" s="540"/>
      <c r="JJX52" s="540"/>
      <c r="JJY52" s="540"/>
      <c r="JJZ52" s="540"/>
      <c r="JKA52" s="540"/>
      <c r="JKB52" s="540"/>
      <c r="JKC52" s="540"/>
      <c r="JKD52" s="540"/>
      <c r="JKE52" s="540"/>
      <c r="JKF52" s="540"/>
      <c r="JKG52" s="540"/>
      <c r="JKH52" s="540"/>
      <c r="JKI52" s="540"/>
      <c r="JKJ52" s="540"/>
      <c r="JKK52" s="540"/>
      <c r="JKL52" s="540"/>
      <c r="JKM52" s="540"/>
      <c r="JKN52" s="540"/>
      <c r="JKO52" s="540"/>
      <c r="JKP52" s="540"/>
      <c r="JKQ52" s="540"/>
      <c r="JKR52" s="540"/>
      <c r="JKS52" s="540"/>
      <c r="JKT52" s="540"/>
      <c r="JKU52" s="540"/>
      <c r="JKV52" s="540"/>
      <c r="JKW52" s="540"/>
      <c r="JKX52" s="540"/>
      <c r="JKY52" s="540"/>
      <c r="JKZ52" s="540"/>
      <c r="JLA52" s="540"/>
      <c r="JLB52" s="540"/>
      <c r="JLC52" s="540"/>
      <c r="JLD52" s="540"/>
      <c r="JLE52" s="540"/>
      <c r="JLF52" s="540"/>
      <c r="JLG52" s="540"/>
      <c r="JLH52" s="540"/>
      <c r="JLI52" s="540"/>
      <c r="JLJ52" s="540"/>
      <c r="JLK52" s="540"/>
      <c r="JLL52" s="540"/>
      <c r="JLM52" s="540"/>
      <c r="JLN52" s="540"/>
      <c r="JLO52" s="540"/>
      <c r="JLP52" s="540"/>
      <c r="JLQ52" s="540"/>
      <c r="JLR52" s="540"/>
      <c r="JLS52" s="540"/>
      <c r="JLT52" s="540"/>
      <c r="JLU52" s="540"/>
      <c r="JLV52" s="540"/>
      <c r="JLW52" s="540"/>
      <c r="JLX52" s="540"/>
      <c r="JLY52" s="540"/>
      <c r="JLZ52" s="540"/>
      <c r="JMA52" s="540"/>
      <c r="JMB52" s="540"/>
      <c r="JMC52" s="540"/>
      <c r="JMD52" s="540"/>
      <c r="JME52" s="540"/>
      <c r="JMF52" s="540"/>
      <c r="JMG52" s="540"/>
      <c r="JMH52" s="540"/>
      <c r="JMI52" s="540"/>
      <c r="JMJ52" s="540"/>
      <c r="JMK52" s="540"/>
      <c r="JML52" s="540"/>
      <c r="JMM52" s="540"/>
      <c r="JMN52" s="540"/>
      <c r="JMO52" s="540"/>
      <c r="JMP52" s="540"/>
      <c r="JMQ52" s="540"/>
      <c r="JMR52" s="540"/>
      <c r="JMS52" s="540"/>
      <c r="JMT52" s="540"/>
      <c r="JMU52" s="540"/>
      <c r="JMV52" s="540"/>
      <c r="JMW52" s="540"/>
      <c r="JMX52" s="540"/>
      <c r="JMY52" s="540"/>
      <c r="JMZ52" s="540"/>
      <c r="JNA52" s="540"/>
      <c r="JNB52" s="540"/>
      <c r="JNC52" s="540"/>
      <c r="JND52" s="540"/>
      <c r="JNE52" s="540"/>
      <c r="JNF52" s="540"/>
      <c r="JNG52" s="540"/>
      <c r="JNH52" s="540"/>
      <c r="JNI52" s="540"/>
      <c r="JNJ52" s="540"/>
      <c r="JNK52" s="540"/>
      <c r="JNL52" s="540"/>
      <c r="JNM52" s="540"/>
      <c r="JNN52" s="540"/>
      <c r="JNO52" s="540"/>
      <c r="JNP52" s="540"/>
      <c r="JNQ52" s="540"/>
      <c r="JNR52" s="540"/>
      <c r="JNS52" s="540"/>
      <c r="JNT52" s="540"/>
      <c r="JNU52" s="540"/>
      <c r="JNV52" s="540"/>
      <c r="JNW52" s="540"/>
      <c r="JNX52" s="540"/>
      <c r="JNY52" s="540"/>
      <c r="JNZ52" s="540"/>
      <c r="JOA52" s="540"/>
      <c r="JOB52" s="540"/>
      <c r="JOC52" s="540"/>
      <c r="JOD52" s="540"/>
      <c r="JOE52" s="540"/>
      <c r="JOF52" s="540"/>
      <c r="JOG52" s="540"/>
      <c r="JOH52" s="540"/>
      <c r="JOI52" s="540"/>
      <c r="JOJ52" s="540"/>
      <c r="JOK52" s="540"/>
      <c r="JOL52" s="540"/>
      <c r="JOM52" s="540"/>
      <c r="JON52" s="540"/>
      <c r="JOO52" s="540"/>
      <c r="JOP52" s="540"/>
      <c r="JOQ52" s="540"/>
      <c r="JOR52" s="540"/>
      <c r="JOS52" s="540"/>
      <c r="JOT52" s="540"/>
      <c r="JOU52" s="540"/>
      <c r="JOV52" s="540"/>
      <c r="JOW52" s="540"/>
      <c r="JOX52" s="540"/>
      <c r="JOY52" s="540"/>
      <c r="JOZ52" s="540"/>
      <c r="JPA52" s="540"/>
      <c r="JPB52" s="540"/>
      <c r="JPC52" s="540"/>
      <c r="JPD52" s="540"/>
      <c r="JPE52" s="540"/>
      <c r="JPF52" s="540"/>
      <c r="JPG52" s="540"/>
      <c r="JPH52" s="540"/>
      <c r="JPI52" s="540"/>
      <c r="JPJ52" s="540"/>
      <c r="JPK52" s="540"/>
      <c r="JPL52" s="540"/>
      <c r="JPM52" s="540"/>
      <c r="JPN52" s="540"/>
      <c r="JPO52" s="540"/>
      <c r="JPP52" s="540"/>
      <c r="JPQ52" s="540"/>
      <c r="JPR52" s="540"/>
      <c r="JPS52" s="540"/>
      <c r="JPT52" s="540"/>
      <c r="JPU52" s="540"/>
      <c r="JPV52" s="540"/>
      <c r="JPW52" s="540"/>
      <c r="JPX52" s="540"/>
      <c r="JPY52" s="540"/>
      <c r="JPZ52" s="540"/>
      <c r="JQA52" s="540"/>
      <c r="JQB52" s="540"/>
      <c r="JQC52" s="540"/>
      <c r="JQD52" s="540"/>
      <c r="JQE52" s="540"/>
      <c r="JQF52" s="540"/>
      <c r="JQG52" s="540"/>
      <c r="JQH52" s="540"/>
      <c r="JQI52" s="540"/>
      <c r="JQJ52" s="540"/>
      <c r="JQK52" s="540"/>
      <c r="JQL52" s="540"/>
      <c r="JQM52" s="540"/>
      <c r="JQN52" s="540"/>
      <c r="JQO52" s="540"/>
      <c r="JQP52" s="540"/>
      <c r="JQQ52" s="540"/>
      <c r="JQR52" s="540"/>
      <c r="JQS52" s="540"/>
      <c r="JQT52" s="540"/>
      <c r="JQU52" s="540"/>
      <c r="JQV52" s="540"/>
      <c r="JQW52" s="540"/>
      <c r="JQX52" s="540"/>
      <c r="JQY52" s="540"/>
      <c r="JQZ52" s="540"/>
      <c r="JRA52" s="540"/>
      <c r="JRB52" s="540"/>
      <c r="JRC52" s="540"/>
      <c r="JRD52" s="540"/>
      <c r="JRE52" s="540"/>
      <c r="JRF52" s="540"/>
      <c r="JRG52" s="540"/>
      <c r="JRH52" s="540"/>
      <c r="JRI52" s="540"/>
      <c r="JRJ52" s="540"/>
      <c r="JRK52" s="540"/>
      <c r="JRL52" s="540"/>
      <c r="JRM52" s="540"/>
      <c r="JRN52" s="540"/>
      <c r="JRO52" s="540"/>
      <c r="JRP52" s="540"/>
      <c r="JRQ52" s="540"/>
      <c r="JRR52" s="540"/>
      <c r="JRS52" s="540"/>
      <c r="JRT52" s="540"/>
      <c r="JRU52" s="540"/>
      <c r="JRV52" s="540"/>
      <c r="JRW52" s="540"/>
      <c r="JRX52" s="540"/>
      <c r="JRY52" s="540"/>
      <c r="JRZ52" s="540"/>
      <c r="JSA52" s="540"/>
      <c r="JSB52" s="540"/>
      <c r="JSC52" s="540"/>
      <c r="JSD52" s="540"/>
      <c r="JSE52" s="540"/>
      <c r="JSF52" s="540"/>
      <c r="JSG52" s="540"/>
      <c r="JSH52" s="540"/>
      <c r="JSI52" s="540"/>
      <c r="JSJ52" s="540"/>
      <c r="JSK52" s="540"/>
      <c r="JSL52" s="540"/>
      <c r="JSM52" s="540"/>
      <c r="JSN52" s="540"/>
      <c r="JSO52" s="540"/>
      <c r="JSP52" s="540"/>
      <c r="JSQ52" s="540"/>
      <c r="JSR52" s="540"/>
      <c r="JSS52" s="540"/>
      <c r="JST52" s="540"/>
      <c r="JSU52" s="540"/>
      <c r="JSV52" s="540"/>
      <c r="JSW52" s="540"/>
      <c r="JSX52" s="540"/>
      <c r="JSY52" s="540"/>
      <c r="JSZ52" s="540"/>
      <c r="JTA52" s="540"/>
      <c r="JTB52" s="540"/>
      <c r="JTC52" s="540"/>
      <c r="JTD52" s="540"/>
      <c r="JTE52" s="540"/>
      <c r="JTF52" s="540"/>
      <c r="JTG52" s="540"/>
      <c r="JTH52" s="540"/>
      <c r="JTI52" s="540"/>
      <c r="JTJ52" s="540"/>
      <c r="JTK52" s="540"/>
      <c r="JTL52" s="540"/>
      <c r="JTM52" s="540"/>
      <c r="JTN52" s="540"/>
      <c r="JTO52" s="540"/>
      <c r="JTP52" s="540"/>
      <c r="JTQ52" s="540"/>
      <c r="JTR52" s="540"/>
      <c r="JTS52" s="540"/>
      <c r="JTT52" s="540"/>
      <c r="JTU52" s="540"/>
      <c r="JTV52" s="540"/>
      <c r="JTW52" s="540"/>
      <c r="JTX52" s="540"/>
      <c r="JTY52" s="540"/>
      <c r="JTZ52" s="540"/>
      <c r="JUA52" s="540"/>
      <c r="JUB52" s="540"/>
      <c r="JUC52" s="540"/>
      <c r="JUD52" s="540"/>
      <c r="JUE52" s="540"/>
      <c r="JUF52" s="540"/>
      <c r="JUG52" s="540"/>
      <c r="JUH52" s="540"/>
      <c r="JUI52" s="540"/>
      <c r="JUJ52" s="540"/>
      <c r="JUK52" s="540"/>
      <c r="JUL52" s="540"/>
      <c r="JUM52" s="540"/>
      <c r="JUN52" s="540"/>
      <c r="JUO52" s="540"/>
      <c r="JUP52" s="540"/>
      <c r="JUQ52" s="540"/>
      <c r="JUR52" s="540"/>
      <c r="JUS52" s="540"/>
      <c r="JUT52" s="540"/>
      <c r="JUU52" s="540"/>
      <c r="JUV52" s="540"/>
      <c r="JUW52" s="540"/>
      <c r="JUX52" s="540"/>
      <c r="JUY52" s="540"/>
      <c r="JUZ52" s="540"/>
      <c r="JVA52" s="540"/>
      <c r="JVB52" s="540"/>
      <c r="JVC52" s="540"/>
      <c r="JVD52" s="540"/>
      <c r="JVE52" s="540"/>
      <c r="JVF52" s="540"/>
      <c r="JVG52" s="540"/>
      <c r="JVH52" s="540"/>
      <c r="JVI52" s="540"/>
      <c r="JVJ52" s="540"/>
      <c r="JVK52" s="540"/>
      <c r="JVL52" s="540"/>
      <c r="JVM52" s="540"/>
      <c r="JVN52" s="540"/>
      <c r="JVO52" s="540"/>
      <c r="JVP52" s="540"/>
      <c r="JVQ52" s="540"/>
      <c r="JVR52" s="540"/>
      <c r="JVS52" s="540"/>
      <c r="JVT52" s="540"/>
      <c r="JVU52" s="540"/>
      <c r="JVV52" s="540"/>
      <c r="JVW52" s="540"/>
      <c r="JVX52" s="540"/>
      <c r="JVY52" s="540"/>
      <c r="JVZ52" s="540"/>
      <c r="JWA52" s="540"/>
      <c r="JWB52" s="540"/>
      <c r="JWC52" s="540"/>
      <c r="JWD52" s="540"/>
      <c r="JWE52" s="540"/>
      <c r="JWF52" s="540"/>
      <c r="JWG52" s="540"/>
      <c r="JWH52" s="540"/>
      <c r="JWI52" s="540"/>
      <c r="JWJ52" s="540"/>
      <c r="JWK52" s="540"/>
      <c r="JWL52" s="540"/>
      <c r="JWM52" s="540"/>
      <c r="JWN52" s="540"/>
      <c r="JWO52" s="540"/>
      <c r="JWP52" s="540"/>
      <c r="JWQ52" s="540"/>
      <c r="JWR52" s="540"/>
      <c r="JWS52" s="540"/>
      <c r="JWT52" s="540"/>
      <c r="JWU52" s="540"/>
      <c r="JWV52" s="540"/>
      <c r="JWW52" s="540"/>
      <c r="JWX52" s="540"/>
      <c r="JWY52" s="540"/>
      <c r="JWZ52" s="540"/>
      <c r="JXA52" s="540"/>
      <c r="JXB52" s="540"/>
      <c r="JXC52" s="540"/>
      <c r="JXD52" s="540"/>
      <c r="JXE52" s="540"/>
      <c r="JXF52" s="540"/>
      <c r="JXG52" s="540"/>
      <c r="JXH52" s="540"/>
      <c r="JXI52" s="540"/>
      <c r="JXJ52" s="540"/>
      <c r="JXK52" s="540"/>
      <c r="JXL52" s="540"/>
      <c r="JXM52" s="540"/>
      <c r="JXN52" s="540"/>
      <c r="JXO52" s="540"/>
      <c r="JXP52" s="540"/>
      <c r="JXQ52" s="540"/>
      <c r="JXR52" s="540"/>
      <c r="JXS52" s="540"/>
      <c r="JXT52" s="540"/>
      <c r="JXU52" s="540"/>
      <c r="JXV52" s="540"/>
      <c r="JXW52" s="540"/>
      <c r="JXX52" s="540"/>
      <c r="JXY52" s="540"/>
      <c r="JXZ52" s="540"/>
      <c r="JYA52" s="540"/>
      <c r="JYB52" s="540"/>
      <c r="JYC52" s="540"/>
      <c r="JYD52" s="540"/>
      <c r="JYE52" s="540"/>
      <c r="JYF52" s="540"/>
      <c r="JYG52" s="540"/>
      <c r="JYH52" s="540"/>
      <c r="JYI52" s="540"/>
      <c r="JYJ52" s="540"/>
      <c r="JYK52" s="540"/>
      <c r="JYL52" s="540"/>
      <c r="JYM52" s="540"/>
      <c r="JYN52" s="540"/>
      <c r="JYO52" s="540"/>
      <c r="JYP52" s="540"/>
      <c r="JYQ52" s="540"/>
      <c r="JYR52" s="540"/>
      <c r="JYS52" s="540"/>
      <c r="JYT52" s="540"/>
      <c r="JYU52" s="540"/>
      <c r="JYV52" s="540"/>
      <c r="JYW52" s="540"/>
      <c r="JYX52" s="540"/>
      <c r="JYY52" s="540"/>
      <c r="JYZ52" s="540"/>
      <c r="JZA52" s="540"/>
      <c r="JZB52" s="540"/>
      <c r="JZC52" s="540"/>
      <c r="JZD52" s="540"/>
      <c r="JZE52" s="540"/>
      <c r="JZF52" s="540"/>
      <c r="JZG52" s="540"/>
      <c r="JZH52" s="540"/>
      <c r="JZI52" s="540"/>
      <c r="JZJ52" s="540"/>
      <c r="JZK52" s="540"/>
      <c r="JZL52" s="540"/>
      <c r="JZM52" s="540"/>
      <c r="JZN52" s="540"/>
      <c r="JZO52" s="540"/>
      <c r="JZP52" s="540"/>
      <c r="JZQ52" s="540"/>
      <c r="JZR52" s="540"/>
      <c r="JZS52" s="540"/>
      <c r="JZT52" s="540"/>
      <c r="JZU52" s="540"/>
      <c r="JZV52" s="540"/>
      <c r="JZW52" s="540"/>
      <c r="JZX52" s="540"/>
      <c r="JZY52" s="540"/>
      <c r="JZZ52" s="540"/>
      <c r="KAA52" s="540"/>
      <c r="KAB52" s="540"/>
      <c r="KAC52" s="540"/>
      <c r="KAD52" s="540"/>
      <c r="KAE52" s="540"/>
      <c r="KAF52" s="540"/>
      <c r="KAG52" s="540"/>
      <c r="KAH52" s="540"/>
      <c r="KAI52" s="540"/>
      <c r="KAJ52" s="540"/>
      <c r="KAK52" s="540"/>
      <c r="KAL52" s="540"/>
      <c r="KAM52" s="540"/>
      <c r="KAN52" s="540"/>
      <c r="KAO52" s="540"/>
      <c r="KAP52" s="540"/>
      <c r="KAQ52" s="540"/>
      <c r="KAR52" s="540"/>
      <c r="KAS52" s="540"/>
      <c r="KAT52" s="540"/>
      <c r="KAU52" s="540"/>
      <c r="KAV52" s="540"/>
      <c r="KAW52" s="540"/>
      <c r="KAX52" s="540"/>
      <c r="KAY52" s="540"/>
      <c r="KAZ52" s="540"/>
      <c r="KBA52" s="540"/>
      <c r="KBB52" s="540"/>
      <c r="KBC52" s="540"/>
      <c r="KBD52" s="540"/>
      <c r="KBE52" s="540"/>
      <c r="KBF52" s="540"/>
      <c r="KBG52" s="540"/>
      <c r="KBH52" s="540"/>
      <c r="KBI52" s="540"/>
      <c r="KBJ52" s="540"/>
      <c r="KBK52" s="540"/>
      <c r="KBL52" s="540"/>
      <c r="KBM52" s="540"/>
      <c r="KBN52" s="540"/>
      <c r="KBO52" s="540"/>
      <c r="KBP52" s="540"/>
      <c r="KBQ52" s="540"/>
      <c r="KBR52" s="540"/>
      <c r="KBS52" s="540"/>
      <c r="KBT52" s="540"/>
      <c r="KBU52" s="540"/>
      <c r="KBV52" s="540"/>
      <c r="KBW52" s="540"/>
      <c r="KBX52" s="540"/>
      <c r="KBY52" s="540"/>
      <c r="KBZ52" s="540"/>
      <c r="KCA52" s="540"/>
      <c r="KCB52" s="540"/>
      <c r="KCC52" s="540"/>
      <c r="KCD52" s="540"/>
      <c r="KCE52" s="540"/>
      <c r="KCF52" s="540"/>
      <c r="KCG52" s="540"/>
      <c r="KCH52" s="540"/>
      <c r="KCI52" s="540"/>
      <c r="KCJ52" s="540"/>
      <c r="KCK52" s="540"/>
      <c r="KCL52" s="540"/>
      <c r="KCM52" s="540"/>
      <c r="KCN52" s="540"/>
      <c r="KCO52" s="540"/>
      <c r="KCP52" s="540"/>
      <c r="KCQ52" s="540"/>
      <c r="KCR52" s="540"/>
      <c r="KCS52" s="540"/>
      <c r="KCT52" s="540"/>
      <c r="KCU52" s="540"/>
      <c r="KCV52" s="540"/>
      <c r="KCW52" s="540"/>
      <c r="KCX52" s="540"/>
      <c r="KCY52" s="540"/>
      <c r="KCZ52" s="540"/>
      <c r="KDA52" s="540"/>
      <c r="KDB52" s="540"/>
      <c r="KDC52" s="540"/>
      <c r="KDD52" s="540"/>
      <c r="KDE52" s="540"/>
      <c r="KDF52" s="540"/>
      <c r="KDG52" s="540"/>
      <c r="KDH52" s="540"/>
      <c r="KDI52" s="540"/>
      <c r="KDJ52" s="540"/>
      <c r="KDK52" s="540"/>
      <c r="KDL52" s="540"/>
      <c r="KDM52" s="540"/>
      <c r="KDN52" s="540"/>
      <c r="KDO52" s="540"/>
      <c r="KDP52" s="540"/>
      <c r="KDQ52" s="540"/>
      <c r="KDR52" s="540"/>
      <c r="KDS52" s="540"/>
      <c r="KDT52" s="540"/>
      <c r="KDU52" s="540"/>
      <c r="KDV52" s="540"/>
      <c r="KDW52" s="540"/>
      <c r="KDX52" s="540"/>
      <c r="KDY52" s="540"/>
      <c r="KDZ52" s="540"/>
      <c r="KEA52" s="540"/>
      <c r="KEB52" s="540"/>
      <c r="KEC52" s="540"/>
      <c r="KED52" s="540"/>
      <c r="KEE52" s="540"/>
      <c r="KEF52" s="540"/>
      <c r="KEG52" s="540"/>
      <c r="KEH52" s="540"/>
      <c r="KEI52" s="540"/>
      <c r="KEJ52" s="540"/>
      <c r="KEK52" s="540"/>
      <c r="KEL52" s="540"/>
      <c r="KEM52" s="540"/>
      <c r="KEN52" s="540"/>
      <c r="KEO52" s="540"/>
      <c r="KEP52" s="540"/>
      <c r="KEQ52" s="540"/>
      <c r="KER52" s="540"/>
      <c r="KES52" s="540"/>
      <c r="KET52" s="540"/>
      <c r="KEU52" s="540"/>
      <c r="KEV52" s="540"/>
      <c r="KEW52" s="540"/>
      <c r="KEX52" s="540"/>
      <c r="KEY52" s="540"/>
      <c r="KEZ52" s="540"/>
      <c r="KFA52" s="540"/>
      <c r="KFB52" s="540"/>
      <c r="KFC52" s="540"/>
      <c r="KFD52" s="540"/>
      <c r="KFE52" s="540"/>
      <c r="KFF52" s="540"/>
      <c r="KFG52" s="540"/>
      <c r="KFH52" s="540"/>
      <c r="KFI52" s="540"/>
      <c r="KFJ52" s="540"/>
      <c r="KFK52" s="540"/>
      <c r="KFL52" s="540"/>
      <c r="KFM52" s="540"/>
      <c r="KFN52" s="540"/>
      <c r="KFO52" s="540"/>
      <c r="KFP52" s="540"/>
      <c r="KFQ52" s="540"/>
      <c r="KFR52" s="540"/>
      <c r="KFS52" s="540"/>
      <c r="KFT52" s="540"/>
      <c r="KFU52" s="540"/>
      <c r="KFV52" s="540"/>
      <c r="KFW52" s="540"/>
      <c r="KFX52" s="540"/>
      <c r="KFY52" s="540"/>
      <c r="KFZ52" s="540"/>
      <c r="KGA52" s="540"/>
      <c r="KGB52" s="540"/>
      <c r="KGC52" s="540"/>
      <c r="KGD52" s="540"/>
      <c r="KGE52" s="540"/>
      <c r="KGF52" s="540"/>
      <c r="KGG52" s="540"/>
      <c r="KGH52" s="540"/>
      <c r="KGI52" s="540"/>
      <c r="KGJ52" s="540"/>
      <c r="KGK52" s="540"/>
      <c r="KGL52" s="540"/>
      <c r="KGM52" s="540"/>
      <c r="KGN52" s="540"/>
      <c r="KGO52" s="540"/>
      <c r="KGP52" s="540"/>
      <c r="KGQ52" s="540"/>
      <c r="KGR52" s="540"/>
      <c r="KGS52" s="540"/>
      <c r="KGT52" s="540"/>
      <c r="KGU52" s="540"/>
      <c r="KGV52" s="540"/>
      <c r="KGW52" s="540"/>
      <c r="KGX52" s="540"/>
      <c r="KGY52" s="540"/>
      <c r="KGZ52" s="540"/>
      <c r="KHA52" s="540"/>
      <c r="KHB52" s="540"/>
      <c r="KHC52" s="540"/>
      <c r="KHD52" s="540"/>
      <c r="KHE52" s="540"/>
      <c r="KHF52" s="540"/>
      <c r="KHG52" s="540"/>
      <c r="KHH52" s="540"/>
      <c r="KHI52" s="540"/>
      <c r="KHJ52" s="540"/>
      <c r="KHK52" s="540"/>
      <c r="KHL52" s="540"/>
      <c r="KHM52" s="540"/>
      <c r="KHN52" s="540"/>
      <c r="KHO52" s="540"/>
      <c r="KHP52" s="540"/>
      <c r="KHQ52" s="540"/>
      <c r="KHR52" s="540"/>
      <c r="KHS52" s="540"/>
      <c r="KHT52" s="540"/>
      <c r="KHU52" s="540"/>
      <c r="KHV52" s="540"/>
      <c r="KHW52" s="540"/>
      <c r="KHX52" s="540"/>
      <c r="KHY52" s="540"/>
      <c r="KHZ52" s="540"/>
      <c r="KIA52" s="540"/>
      <c r="KIB52" s="540"/>
      <c r="KIC52" s="540"/>
      <c r="KID52" s="540"/>
      <c r="KIE52" s="540"/>
      <c r="KIF52" s="540"/>
      <c r="KIG52" s="540"/>
      <c r="KIH52" s="540"/>
      <c r="KII52" s="540"/>
      <c r="KIJ52" s="540"/>
      <c r="KIK52" s="540"/>
      <c r="KIL52" s="540"/>
      <c r="KIM52" s="540"/>
      <c r="KIN52" s="540"/>
      <c r="KIO52" s="540"/>
      <c r="KIP52" s="540"/>
      <c r="KIQ52" s="540"/>
      <c r="KIR52" s="540"/>
      <c r="KIS52" s="540"/>
      <c r="KIT52" s="540"/>
      <c r="KIU52" s="540"/>
      <c r="KIV52" s="540"/>
      <c r="KIW52" s="540"/>
      <c r="KIX52" s="540"/>
      <c r="KIY52" s="540"/>
      <c r="KIZ52" s="540"/>
      <c r="KJA52" s="540"/>
      <c r="KJB52" s="540"/>
      <c r="KJC52" s="540"/>
      <c r="KJD52" s="540"/>
      <c r="KJE52" s="540"/>
      <c r="KJF52" s="540"/>
      <c r="KJG52" s="540"/>
      <c r="KJH52" s="540"/>
      <c r="KJI52" s="540"/>
      <c r="KJJ52" s="540"/>
      <c r="KJK52" s="540"/>
      <c r="KJL52" s="540"/>
      <c r="KJM52" s="540"/>
      <c r="KJN52" s="540"/>
      <c r="KJO52" s="540"/>
      <c r="KJP52" s="540"/>
      <c r="KJQ52" s="540"/>
      <c r="KJR52" s="540"/>
      <c r="KJS52" s="540"/>
      <c r="KJT52" s="540"/>
      <c r="KJU52" s="540"/>
      <c r="KJV52" s="540"/>
      <c r="KJW52" s="540"/>
      <c r="KJX52" s="540"/>
      <c r="KJY52" s="540"/>
      <c r="KJZ52" s="540"/>
      <c r="KKA52" s="540"/>
      <c r="KKB52" s="540"/>
      <c r="KKC52" s="540"/>
      <c r="KKD52" s="540"/>
      <c r="KKE52" s="540"/>
      <c r="KKF52" s="540"/>
      <c r="KKG52" s="540"/>
      <c r="KKH52" s="540"/>
      <c r="KKI52" s="540"/>
      <c r="KKJ52" s="540"/>
      <c r="KKK52" s="540"/>
      <c r="KKL52" s="540"/>
      <c r="KKM52" s="540"/>
      <c r="KKN52" s="540"/>
      <c r="KKO52" s="540"/>
      <c r="KKP52" s="540"/>
      <c r="KKQ52" s="540"/>
      <c r="KKR52" s="540"/>
      <c r="KKS52" s="540"/>
      <c r="KKT52" s="540"/>
      <c r="KKU52" s="540"/>
      <c r="KKV52" s="540"/>
      <c r="KKW52" s="540"/>
      <c r="KKX52" s="540"/>
      <c r="KKY52" s="540"/>
      <c r="KKZ52" s="540"/>
      <c r="KLA52" s="540"/>
      <c r="KLB52" s="540"/>
      <c r="KLC52" s="540"/>
      <c r="KLD52" s="540"/>
      <c r="KLE52" s="540"/>
      <c r="KLF52" s="540"/>
      <c r="KLG52" s="540"/>
      <c r="KLH52" s="540"/>
      <c r="KLI52" s="540"/>
      <c r="KLJ52" s="540"/>
      <c r="KLK52" s="540"/>
      <c r="KLL52" s="540"/>
      <c r="KLM52" s="540"/>
      <c r="KLN52" s="540"/>
      <c r="KLO52" s="540"/>
      <c r="KLP52" s="540"/>
      <c r="KLQ52" s="540"/>
      <c r="KLR52" s="540"/>
      <c r="KLS52" s="540"/>
      <c r="KLT52" s="540"/>
      <c r="KLU52" s="540"/>
      <c r="KLV52" s="540"/>
      <c r="KLW52" s="540"/>
      <c r="KLX52" s="540"/>
      <c r="KLY52" s="540"/>
      <c r="KLZ52" s="540"/>
      <c r="KMA52" s="540"/>
      <c r="KMB52" s="540"/>
      <c r="KMC52" s="540"/>
      <c r="KMD52" s="540"/>
      <c r="KME52" s="540"/>
      <c r="KMF52" s="540"/>
      <c r="KMG52" s="540"/>
      <c r="KMH52" s="540"/>
      <c r="KMI52" s="540"/>
      <c r="KMJ52" s="540"/>
      <c r="KMK52" s="540"/>
      <c r="KML52" s="540"/>
      <c r="KMM52" s="540"/>
      <c r="KMN52" s="540"/>
      <c r="KMO52" s="540"/>
      <c r="KMP52" s="540"/>
      <c r="KMQ52" s="540"/>
      <c r="KMR52" s="540"/>
      <c r="KMS52" s="540"/>
      <c r="KMT52" s="540"/>
      <c r="KMU52" s="540"/>
      <c r="KMV52" s="540"/>
      <c r="KMW52" s="540"/>
      <c r="KMX52" s="540"/>
      <c r="KMY52" s="540"/>
      <c r="KMZ52" s="540"/>
      <c r="KNA52" s="540"/>
      <c r="KNB52" s="540"/>
      <c r="KNC52" s="540"/>
      <c r="KND52" s="540"/>
      <c r="KNE52" s="540"/>
      <c r="KNF52" s="540"/>
      <c r="KNG52" s="540"/>
      <c r="KNH52" s="540"/>
      <c r="KNI52" s="540"/>
      <c r="KNJ52" s="540"/>
      <c r="KNK52" s="540"/>
      <c r="KNL52" s="540"/>
      <c r="KNM52" s="540"/>
      <c r="KNN52" s="540"/>
      <c r="KNO52" s="540"/>
      <c r="KNP52" s="540"/>
      <c r="KNQ52" s="540"/>
      <c r="KNR52" s="540"/>
      <c r="KNS52" s="540"/>
      <c r="KNT52" s="540"/>
      <c r="KNU52" s="540"/>
      <c r="KNV52" s="540"/>
      <c r="KNW52" s="540"/>
      <c r="KNX52" s="540"/>
      <c r="KNY52" s="540"/>
      <c r="KNZ52" s="540"/>
      <c r="KOA52" s="540"/>
      <c r="KOB52" s="540"/>
      <c r="KOC52" s="540"/>
      <c r="KOD52" s="540"/>
      <c r="KOE52" s="540"/>
      <c r="KOF52" s="540"/>
      <c r="KOG52" s="540"/>
      <c r="KOH52" s="540"/>
      <c r="KOI52" s="540"/>
      <c r="KOJ52" s="540"/>
      <c r="KOK52" s="540"/>
      <c r="KOL52" s="540"/>
      <c r="KOM52" s="540"/>
      <c r="KON52" s="540"/>
      <c r="KOO52" s="540"/>
      <c r="KOP52" s="540"/>
      <c r="KOQ52" s="540"/>
      <c r="KOR52" s="540"/>
      <c r="KOS52" s="540"/>
      <c r="KOT52" s="540"/>
      <c r="KOU52" s="540"/>
      <c r="KOV52" s="540"/>
      <c r="KOW52" s="540"/>
      <c r="KOX52" s="540"/>
      <c r="KOY52" s="540"/>
      <c r="KOZ52" s="540"/>
      <c r="KPA52" s="540"/>
      <c r="KPB52" s="540"/>
      <c r="KPC52" s="540"/>
      <c r="KPD52" s="540"/>
      <c r="KPE52" s="540"/>
      <c r="KPF52" s="540"/>
      <c r="KPG52" s="540"/>
      <c r="KPH52" s="540"/>
      <c r="KPI52" s="540"/>
      <c r="KPJ52" s="540"/>
      <c r="KPK52" s="540"/>
      <c r="KPL52" s="540"/>
      <c r="KPM52" s="540"/>
      <c r="KPN52" s="540"/>
      <c r="KPO52" s="540"/>
      <c r="KPP52" s="540"/>
      <c r="KPQ52" s="540"/>
      <c r="KPR52" s="540"/>
      <c r="KPS52" s="540"/>
      <c r="KPT52" s="540"/>
      <c r="KPU52" s="540"/>
      <c r="KPV52" s="540"/>
      <c r="KPW52" s="540"/>
      <c r="KPX52" s="540"/>
      <c r="KPY52" s="540"/>
      <c r="KPZ52" s="540"/>
      <c r="KQA52" s="540"/>
      <c r="KQB52" s="540"/>
      <c r="KQC52" s="540"/>
      <c r="KQD52" s="540"/>
      <c r="KQE52" s="540"/>
      <c r="KQF52" s="540"/>
      <c r="KQG52" s="540"/>
      <c r="KQH52" s="540"/>
      <c r="KQI52" s="540"/>
      <c r="KQJ52" s="540"/>
      <c r="KQK52" s="540"/>
      <c r="KQL52" s="540"/>
      <c r="KQM52" s="540"/>
      <c r="KQN52" s="540"/>
      <c r="KQO52" s="540"/>
      <c r="KQP52" s="540"/>
      <c r="KQQ52" s="540"/>
      <c r="KQR52" s="540"/>
      <c r="KQS52" s="540"/>
      <c r="KQT52" s="540"/>
      <c r="KQU52" s="540"/>
      <c r="KQV52" s="540"/>
      <c r="KQW52" s="540"/>
      <c r="KQX52" s="540"/>
      <c r="KQY52" s="540"/>
      <c r="KQZ52" s="540"/>
      <c r="KRA52" s="540"/>
      <c r="KRB52" s="540"/>
      <c r="KRC52" s="540"/>
      <c r="KRD52" s="540"/>
      <c r="KRE52" s="540"/>
      <c r="KRF52" s="540"/>
      <c r="KRG52" s="540"/>
      <c r="KRH52" s="540"/>
      <c r="KRI52" s="540"/>
      <c r="KRJ52" s="540"/>
      <c r="KRK52" s="540"/>
      <c r="KRL52" s="540"/>
      <c r="KRM52" s="540"/>
      <c r="KRN52" s="540"/>
      <c r="KRO52" s="540"/>
      <c r="KRP52" s="540"/>
      <c r="KRQ52" s="540"/>
      <c r="KRR52" s="540"/>
      <c r="KRS52" s="540"/>
      <c r="KRT52" s="540"/>
      <c r="KRU52" s="540"/>
      <c r="KRV52" s="540"/>
      <c r="KRW52" s="540"/>
      <c r="KRX52" s="540"/>
      <c r="KRY52" s="540"/>
      <c r="KRZ52" s="540"/>
      <c r="KSA52" s="540"/>
      <c r="KSB52" s="540"/>
      <c r="KSC52" s="540"/>
      <c r="KSD52" s="540"/>
      <c r="KSE52" s="540"/>
      <c r="KSF52" s="540"/>
      <c r="KSG52" s="540"/>
      <c r="KSH52" s="540"/>
      <c r="KSI52" s="540"/>
      <c r="KSJ52" s="540"/>
      <c r="KSK52" s="540"/>
      <c r="KSL52" s="540"/>
      <c r="KSM52" s="540"/>
      <c r="KSN52" s="540"/>
      <c r="KSO52" s="540"/>
      <c r="KSP52" s="540"/>
      <c r="KSQ52" s="540"/>
      <c r="KSR52" s="540"/>
      <c r="KSS52" s="540"/>
      <c r="KST52" s="540"/>
      <c r="KSU52" s="540"/>
      <c r="KSV52" s="540"/>
      <c r="KSW52" s="540"/>
      <c r="KSX52" s="540"/>
      <c r="KSY52" s="540"/>
      <c r="KSZ52" s="540"/>
      <c r="KTA52" s="540"/>
      <c r="KTB52" s="540"/>
      <c r="KTC52" s="540"/>
      <c r="KTD52" s="540"/>
      <c r="KTE52" s="540"/>
      <c r="KTF52" s="540"/>
      <c r="KTG52" s="540"/>
      <c r="KTH52" s="540"/>
      <c r="KTI52" s="540"/>
      <c r="KTJ52" s="540"/>
      <c r="KTK52" s="540"/>
      <c r="KTL52" s="540"/>
      <c r="KTM52" s="540"/>
      <c r="KTN52" s="540"/>
      <c r="KTO52" s="540"/>
      <c r="KTP52" s="540"/>
      <c r="KTQ52" s="540"/>
      <c r="KTR52" s="540"/>
      <c r="KTS52" s="540"/>
      <c r="KTT52" s="540"/>
      <c r="KTU52" s="540"/>
      <c r="KTV52" s="540"/>
      <c r="KTW52" s="540"/>
      <c r="KTX52" s="540"/>
      <c r="KTY52" s="540"/>
      <c r="KTZ52" s="540"/>
      <c r="KUA52" s="540"/>
      <c r="KUB52" s="540"/>
      <c r="KUC52" s="540"/>
      <c r="KUD52" s="540"/>
      <c r="KUE52" s="540"/>
      <c r="KUF52" s="540"/>
      <c r="KUG52" s="540"/>
      <c r="KUH52" s="540"/>
      <c r="KUI52" s="540"/>
      <c r="KUJ52" s="540"/>
      <c r="KUK52" s="540"/>
      <c r="KUL52" s="540"/>
      <c r="KUM52" s="540"/>
      <c r="KUN52" s="540"/>
      <c r="KUO52" s="540"/>
      <c r="KUP52" s="540"/>
      <c r="KUQ52" s="540"/>
      <c r="KUR52" s="540"/>
      <c r="KUS52" s="540"/>
      <c r="KUT52" s="540"/>
      <c r="KUU52" s="540"/>
      <c r="KUV52" s="540"/>
      <c r="KUW52" s="540"/>
      <c r="KUX52" s="540"/>
      <c r="KUY52" s="540"/>
      <c r="KUZ52" s="540"/>
      <c r="KVA52" s="540"/>
      <c r="KVB52" s="540"/>
      <c r="KVC52" s="540"/>
      <c r="KVD52" s="540"/>
      <c r="KVE52" s="540"/>
      <c r="KVF52" s="540"/>
      <c r="KVG52" s="540"/>
      <c r="KVH52" s="540"/>
      <c r="KVI52" s="540"/>
      <c r="KVJ52" s="540"/>
      <c r="KVK52" s="540"/>
      <c r="KVL52" s="540"/>
      <c r="KVM52" s="540"/>
      <c r="KVN52" s="540"/>
      <c r="KVO52" s="540"/>
      <c r="KVP52" s="540"/>
      <c r="KVQ52" s="540"/>
      <c r="KVR52" s="540"/>
      <c r="KVS52" s="540"/>
      <c r="KVT52" s="540"/>
      <c r="KVU52" s="540"/>
      <c r="KVV52" s="540"/>
      <c r="KVW52" s="540"/>
      <c r="KVX52" s="540"/>
      <c r="KVY52" s="540"/>
      <c r="KVZ52" s="540"/>
      <c r="KWA52" s="540"/>
      <c r="KWB52" s="540"/>
      <c r="KWC52" s="540"/>
      <c r="KWD52" s="540"/>
      <c r="KWE52" s="540"/>
      <c r="KWF52" s="540"/>
      <c r="KWG52" s="540"/>
      <c r="KWH52" s="540"/>
      <c r="KWI52" s="540"/>
      <c r="KWJ52" s="540"/>
      <c r="KWK52" s="540"/>
      <c r="KWL52" s="540"/>
      <c r="KWM52" s="540"/>
      <c r="KWN52" s="540"/>
      <c r="KWO52" s="540"/>
      <c r="KWP52" s="540"/>
      <c r="KWQ52" s="540"/>
      <c r="KWR52" s="540"/>
      <c r="KWS52" s="540"/>
      <c r="KWT52" s="540"/>
      <c r="KWU52" s="540"/>
      <c r="KWV52" s="540"/>
      <c r="KWW52" s="540"/>
      <c r="KWX52" s="540"/>
      <c r="KWY52" s="540"/>
      <c r="KWZ52" s="540"/>
      <c r="KXA52" s="540"/>
      <c r="KXB52" s="540"/>
      <c r="KXC52" s="540"/>
      <c r="KXD52" s="540"/>
      <c r="KXE52" s="540"/>
      <c r="KXF52" s="540"/>
      <c r="KXG52" s="540"/>
      <c r="KXH52" s="540"/>
      <c r="KXI52" s="540"/>
      <c r="KXJ52" s="540"/>
      <c r="KXK52" s="540"/>
      <c r="KXL52" s="540"/>
      <c r="KXM52" s="540"/>
      <c r="KXN52" s="540"/>
      <c r="KXO52" s="540"/>
      <c r="KXP52" s="540"/>
      <c r="KXQ52" s="540"/>
      <c r="KXR52" s="540"/>
      <c r="KXS52" s="540"/>
      <c r="KXT52" s="540"/>
      <c r="KXU52" s="540"/>
      <c r="KXV52" s="540"/>
      <c r="KXW52" s="540"/>
      <c r="KXX52" s="540"/>
      <c r="KXY52" s="540"/>
      <c r="KXZ52" s="540"/>
      <c r="KYA52" s="540"/>
      <c r="KYB52" s="540"/>
      <c r="KYC52" s="540"/>
      <c r="KYD52" s="540"/>
      <c r="KYE52" s="540"/>
      <c r="KYF52" s="540"/>
      <c r="KYG52" s="540"/>
      <c r="KYH52" s="540"/>
      <c r="KYI52" s="540"/>
      <c r="KYJ52" s="540"/>
      <c r="KYK52" s="540"/>
      <c r="KYL52" s="540"/>
      <c r="KYM52" s="540"/>
      <c r="KYN52" s="540"/>
      <c r="KYO52" s="540"/>
      <c r="KYP52" s="540"/>
      <c r="KYQ52" s="540"/>
      <c r="KYR52" s="540"/>
      <c r="KYS52" s="540"/>
      <c r="KYT52" s="540"/>
      <c r="KYU52" s="540"/>
      <c r="KYV52" s="540"/>
      <c r="KYW52" s="540"/>
      <c r="KYX52" s="540"/>
      <c r="KYY52" s="540"/>
      <c r="KYZ52" s="540"/>
      <c r="KZA52" s="540"/>
      <c r="KZB52" s="540"/>
      <c r="KZC52" s="540"/>
      <c r="KZD52" s="540"/>
      <c r="KZE52" s="540"/>
      <c r="KZF52" s="540"/>
      <c r="KZG52" s="540"/>
      <c r="KZH52" s="540"/>
      <c r="KZI52" s="540"/>
      <c r="KZJ52" s="540"/>
      <c r="KZK52" s="540"/>
      <c r="KZL52" s="540"/>
      <c r="KZM52" s="540"/>
      <c r="KZN52" s="540"/>
      <c r="KZO52" s="540"/>
      <c r="KZP52" s="540"/>
      <c r="KZQ52" s="540"/>
      <c r="KZR52" s="540"/>
      <c r="KZS52" s="540"/>
      <c r="KZT52" s="540"/>
      <c r="KZU52" s="540"/>
      <c r="KZV52" s="540"/>
      <c r="KZW52" s="540"/>
      <c r="KZX52" s="540"/>
      <c r="KZY52" s="540"/>
      <c r="KZZ52" s="540"/>
      <c r="LAA52" s="540"/>
      <c r="LAB52" s="540"/>
      <c r="LAC52" s="540"/>
      <c r="LAD52" s="540"/>
      <c r="LAE52" s="540"/>
      <c r="LAF52" s="540"/>
      <c r="LAG52" s="540"/>
      <c r="LAH52" s="540"/>
      <c r="LAI52" s="540"/>
      <c r="LAJ52" s="540"/>
      <c r="LAK52" s="540"/>
      <c r="LAL52" s="540"/>
      <c r="LAM52" s="540"/>
      <c r="LAN52" s="540"/>
      <c r="LAO52" s="540"/>
      <c r="LAP52" s="540"/>
      <c r="LAQ52" s="540"/>
      <c r="LAR52" s="540"/>
      <c r="LAS52" s="540"/>
      <c r="LAT52" s="540"/>
      <c r="LAU52" s="540"/>
      <c r="LAV52" s="540"/>
      <c r="LAW52" s="540"/>
      <c r="LAX52" s="540"/>
      <c r="LAY52" s="540"/>
      <c r="LAZ52" s="540"/>
      <c r="LBA52" s="540"/>
      <c r="LBB52" s="540"/>
      <c r="LBC52" s="540"/>
      <c r="LBD52" s="540"/>
      <c r="LBE52" s="540"/>
      <c r="LBF52" s="540"/>
      <c r="LBG52" s="540"/>
      <c r="LBH52" s="540"/>
      <c r="LBI52" s="540"/>
      <c r="LBJ52" s="540"/>
      <c r="LBK52" s="540"/>
      <c r="LBL52" s="540"/>
      <c r="LBM52" s="540"/>
      <c r="LBN52" s="540"/>
      <c r="LBO52" s="540"/>
      <c r="LBP52" s="540"/>
      <c r="LBQ52" s="540"/>
      <c r="LBR52" s="540"/>
      <c r="LBS52" s="540"/>
      <c r="LBT52" s="540"/>
      <c r="LBU52" s="540"/>
      <c r="LBV52" s="540"/>
      <c r="LBW52" s="540"/>
      <c r="LBX52" s="540"/>
      <c r="LBY52" s="540"/>
      <c r="LBZ52" s="540"/>
      <c r="LCA52" s="540"/>
      <c r="LCB52" s="540"/>
      <c r="LCC52" s="540"/>
      <c r="LCD52" s="540"/>
      <c r="LCE52" s="540"/>
      <c r="LCF52" s="540"/>
      <c r="LCG52" s="540"/>
      <c r="LCH52" s="540"/>
      <c r="LCI52" s="540"/>
      <c r="LCJ52" s="540"/>
      <c r="LCK52" s="540"/>
      <c r="LCL52" s="540"/>
      <c r="LCM52" s="540"/>
      <c r="LCN52" s="540"/>
      <c r="LCO52" s="540"/>
      <c r="LCP52" s="540"/>
      <c r="LCQ52" s="540"/>
      <c r="LCR52" s="540"/>
      <c r="LCS52" s="540"/>
      <c r="LCT52" s="540"/>
      <c r="LCU52" s="540"/>
      <c r="LCV52" s="540"/>
      <c r="LCW52" s="540"/>
      <c r="LCX52" s="540"/>
      <c r="LCY52" s="540"/>
      <c r="LCZ52" s="540"/>
      <c r="LDA52" s="540"/>
      <c r="LDB52" s="540"/>
      <c r="LDC52" s="540"/>
      <c r="LDD52" s="540"/>
      <c r="LDE52" s="540"/>
      <c r="LDF52" s="540"/>
      <c r="LDG52" s="540"/>
      <c r="LDH52" s="540"/>
      <c r="LDI52" s="540"/>
      <c r="LDJ52" s="540"/>
      <c r="LDK52" s="540"/>
      <c r="LDL52" s="540"/>
      <c r="LDM52" s="540"/>
      <c r="LDN52" s="540"/>
      <c r="LDO52" s="540"/>
      <c r="LDP52" s="540"/>
      <c r="LDQ52" s="540"/>
      <c r="LDR52" s="540"/>
      <c r="LDS52" s="540"/>
      <c r="LDT52" s="540"/>
      <c r="LDU52" s="540"/>
      <c r="LDV52" s="540"/>
      <c r="LDW52" s="540"/>
      <c r="LDX52" s="540"/>
      <c r="LDY52" s="540"/>
      <c r="LDZ52" s="540"/>
      <c r="LEA52" s="540"/>
      <c r="LEB52" s="540"/>
      <c r="LEC52" s="540"/>
      <c r="LED52" s="540"/>
      <c r="LEE52" s="540"/>
      <c r="LEF52" s="540"/>
      <c r="LEG52" s="540"/>
      <c r="LEH52" s="540"/>
      <c r="LEI52" s="540"/>
      <c r="LEJ52" s="540"/>
      <c r="LEK52" s="540"/>
      <c r="LEL52" s="540"/>
      <c r="LEM52" s="540"/>
      <c r="LEN52" s="540"/>
      <c r="LEO52" s="540"/>
      <c r="LEP52" s="540"/>
      <c r="LEQ52" s="540"/>
      <c r="LER52" s="540"/>
      <c r="LES52" s="540"/>
      <c r="LET52" s="540"/>
      <c r="LEU52" s="540"/>
      <c r="LEV52" s="540"/>
      <c r="LEW52" s="540"/>
      <c r="LEX52" s="540"/>
      <c r="LEY52" s="540"/>
      <c r="LEZ52" s="540"/>
      <c r="LFA52" s="540"/>
      <c r="LFB52" s="540"/>
      <c r="LFC52" s="540"/>
      <c r="LFD52" s="540"/>
      <c r="LFE52" s="540"/>
      <c r="LFF52" s="540"/>
      <c r="LFG52" s="540"/>
      <c r="LFH52" s="540"/>
      <c r="LFI52" s="540"/>
      <c r="LFJ52" s="540"/>
      <c r="LFK52" s="540"/>
      <c r="LFL52" s="540"/>
      <c r="LFM52" s="540"/>
      <c r="LFN52" s="540"/>
      <c r="LFO52" s="540"/>
      <c r="LFP52" s="540"/>
      <c r="LFQ52" s="540"/>
      <c r="LFR52" s="540"/>
      <c r="LFS52" s="540"/>
      <c r="LFT52" s="540"/>
      <c r="LFU52" s="540"/>
      <c r="LFV52" s="540"/>
      <c r="LFW52" s="540"/>
      <c r="LFX52" s="540"/>
      <c r="LFY52" s="540"/>
      <c r="LFZ52" s="540"/>
      <c r="LGA52" s="540"/>
      <c r="LGB52" s="540"/>
      <c r="LGC52" s="540"/>
      <c r="LGD52" s="540"/>
      <c r="LGE52" s="540"/>
      <c r="LGF52" s="540"/>
      <c r="LGG52" s="540"/>
      <c r="LGH52" s="540"/>
      <c r="LGI52" s="540"/>
      <c r="LGJ52" s="540"/>
      <c r="LGK52" s="540"/>
      <c r="LGL52" s="540"/>
      <c r="LGM52" s="540"/>
      <c r="LGN52" s="540"/>
      <c r="LGO52" s="540"/>
      <c r="LGP52" s="540"/>
      <c r="LGQ52" s="540"/>
      <c r="LGR52" s="540"/>
      <c r="LGS52" s="540"/>
      <c r="LGT52" s="540"/>
      <c r="LGU52" s="540"/>
      <c r="LGV52" s="540"/>
      <c r="LGW52" s="540"/>
      <c r="LGX52" s="540"/>
      <c r="LGY52" s="540"/>
      <c r="LGZ52" s="540"/>
      <c r="LHA52" s="540"/>
      <c r="LHB52" s="540"/>
      <c r="LHC52" s="540"/>
      <c r="LHD52" s="540"/>
      <c r="LHE52" s="540"/>
      <c r="LHF52" s="540"/>
      <c r="LHG52" s="540"/>
      <c r="LHH52" s="540"/>
      <c r="LHI52" s="540"/>
      <c r="LHJ52" s="540"/>
      <c r="LHK52" s="540"/>
      <c r="LHL52" s="540"/>
      <c r="LHM52" s="540"/>
      <c r="LHN52" s="540"/>
      <c r="LHO52" s="540"/>
      <c r="LHP52" s="540"/>
      <c r="LHQ52" s="540"/>
      <c r="LHR52" s="540"/>
      <c r="LHS52" s="540"/>
      <c r="LHT52" s="540"/>
      <c r="LHU52" s="540"/>
      <c r="LHV52" s="540"/>
      <c r="LHW52" s="540"/>
      <c r="LHX52" s="540"/>
      <c r="LHY52" s="540"/>
      <c r="LHZ52" s="540"/>
      <c r="LIA52" s="540"/>
      <c r="LIB52" s="540"/>
      <c r="LIC52" s="540"/>
      <c r="LID52" s="540"/>
      <c r="LIE52" s="540"/>
      <c r="LIF52" s="540"/>
      <c r="LIG52" s="540"/>
      <c r="LIH52" s="540"/>
      <c r="LII52" s="540"/>
      <c r="LIJ52" s="540"/>
      <c r="LIK52" s="540"/>
      <c r="LIL52" s="540"/>
      <c r="LIM52" s="540"/>
      <c r="LIN52" s="540"/>
      <c r="LIO52" s="540"/>
      <c r="LIP52" s="540"/>
      <c r="LIQ52" s="540"/>
      <c r="LIR52" s="540"/>
      <c r="LIS52" s="540"/>
      <c r="LIT52" s="540"/>
      <c r="LIU52" s="540"/>
      <c r="LIV52" s="540"/>
      <c r="LIW52" s="540"/>
      <c r="LIX52" s="540"/>
      <c r="LIY52" s="540"/>
      <c r="LIZ52" s="540"/>
      <c r="LJA52" s="540"/>
      <c r="LJB52" s="540"/>
      <c r="LJC52" s="540"/>
      <c r="LJD52" s="540"/>
      <c r="LJE52" s="540"/>
      <c r="LJF52" s="540"/>
      <c r="LJG52" s="540"/>
      <c r="LJH52" s="540"/>
      <c r="LJI52" s="540"/>
      <c r="LJJ52" s="540"/>
      <c r="LJK52" s="540"/>
      <c r="LJL52" s="540"/>
      <c r="LJM52" s="540"/>
      <c r="LJN52" s="540"/>
      <c r="LJO52" s="540"/>
      <c r="LJP52" s="540"/>
      <c r="LJQ52" s="540"/>
      <c r="LJR52" s="540"/>
      <c r="LJS52" s="540"/>
      <c r="LJT52" s="540"/>
      <c r="LJU52" s="540"/>
      <c r="LJV52" s="540"/>
      <c r="LJW52" s="540"/>
      <c r="LJX52" s="540"/>
      <c r="LJY52" s="540"/>
      <c r="LJZ52" s="540"/>
      <c r="LKA52" s="540"/>
      <c r="LKB52" s="540"/>
      <c r="LKC52" s="540"/>
      <c r="LKD52" s="540"/>
      <c r="LKE52" s="540"/>
      <c r="LKF52" s="540"/>
      <c r="LKG52" s="540"/>
      <c r="LKH52" s="540"/>
      <c r="LKI52" s="540"/>
      <c r="LKJ52" s="540"/>
      <c r="LKK52" s="540"/>
      <c r="LKL52" s="540"/>
      <c r="LKM52" s="540"/>
      <c r="LKN52" s="540"/>
      <c r="LKO52" s="540"/>
      <c r="LKP52" s="540"/>
      <c r="LKQ52" s="540"/>
      <c r="LKR52" s="540"/>
      <c r="LKS52" s="540"/>
      <c r="LKT52" s="540"/>
      <c r="LKU52" s="540"/>
      <c r="LKV52" s="540"/>
      <c r="LKW52" s="540"/>
      <c r="LKX52" s="540"/>
      <c r="LKY52" s="540"/>
      <c r="LKZ52" s="540"/>
      <c r="LLA52" s="540"/>
      <c r="LLB52" s="540"/>
      <c r="LLC52" s="540"/>
      <c r="LLD52" s="540"/>
      <c r="LLE52" s="540"/>
      <c r="LLF52" s="540"/>
      <c r="LLG52" s="540"/>
      <c r="LLH52" s="540"/>
      <c r="LLI52" s="540"/>
      <c r="LLJ52" s="540"/>
      <c r="LLK52" s="540"/>
      <c r="LLL52" s="540"/>
      <c r="LLM52" s="540"/>
      <c r="LLN52" s="540"/>
      <c r="LLO52" s="540"/>
      <c r="LLP52" s="540"/>
      <c r="LLQ52" s="540"/>
      <c r="LLR52" s="540"/>
      <c r="LLS52" s="540"/>
      <c r="LLT52" s="540"/>
      <c r="LLU52" s="540"/>
      <c r="LLV52" s="540"/>
      <c r="LLW52" s="540"/>
      <c r="LLX52" s="540"/>
      <c r="LLY52" s="540"/>
      <c r="LLZ52" s="540"/>
      <c r="LMA52" s="540"/>
      <c r="LMB52" s="540"/>
      <c r="LMC52" s="540"/>
      <c r="LMD52" s="540"/>
      <c r="LME52" s="540"/>
      <c r="LMF52" s="540"/>
      <c r="LMG52" s="540"/>
      <c r="LMH52" s="540"/>
      <c r="LMI52" s="540"/>
      <c r="LMJ52" s="540"/>
      <c r="LMK52" s="540"/>
      <c r="LML52" s="540"/>
      <c r="LMM52" s="540"/>
      <c r="LMN52" s="540"/>
      <c r="LMO52" s="540"/>
      <c r="LMP52" s="540"/>
      <c r="LMQ52" s="540"/>
      <c r="LMR52" s="540"/>
      <c r="LMS52" s="540"/>
      <c r="LMT52" s="540"/>
      <c r="LMU52" s="540"/>
      <c r="LMV52" s="540"/>
      <c r="LMW52" s="540"/>
      <c r="LMX52" s="540"/>
      <c r="LMY52" s="540"/>
      <c r="LMZ52" s="540"/>
      <c r="LNA52" s="540"/>
      <c r="LNB52" s="540"/>
      <c r="LNC52" s="540"/>
      <c r="LND52" s="540"/>
      <c r="LNE52" s="540"/>
      <c r="LNF52" s="540"/>
      <c r="LNG52" s="540"/>
      <c r="LNH52" s="540"/>
      <c r="LNI52" s="540"/>
      <c r="LNJ52" s="540"/>
      <c r="LNK52" s="540"/>
      <c r="LNL52" s="540"/>
      <c r="LNM52" s="540"/>
      <c r="LNN52" s="540"/>
      <c r="LNO52" s="540"/>
      <c r="LNP52" s="540"/>
      <c r="LNQ52" s="540"/>
      <c r="LNR52" s="540"/>
      <c r="LNS52" s="540"/>
      <c r="LNT52" s="540"/>
      <c r="LNU52" s="540"/>
      <c r="LNV52" s="540"/>
      <c r="LNW52" s="540"/>
      <c r="LNX52" s="540"/>
      <c r="LNY52" s="540"/>
      <c r="LNZ52" s="540"/>
      <c r="LOA52" s="540"/>
      <c r="LOB52" s="540"/>
      <c r="LOC52" s="540"/>
      <c r="LOD52" s="540"/>
      <c r="LOE52" s="540"/>
      <c r="LOF52" s="540"/>
      <c r="LOG52" s="540"/>
      <c r="LOH52" s="540"/>
      <c r="LOI52" s="540"/>
      <c r="LOJ52" s="540"/>
      <c r="LOK52" s="540"/>
      <c r="LOL52" s="540"/>
      <c r="LOM52" s="540"/>
      <c r="LON52" s="540"/>
      <c r="LOO52" s="540"/>
      <c r="LOP52" s="540"/>
      <c r="LOQ52" s="540"/>
      <c r="LOR52" s="540"/>
      <c r="LOS52" s="540"/>
      <c r="LOT52" s="540"/>
      <c r="LOU52" s="540"/>
      <c r="LOV52" s="540"/>
      <c r="LOW52" s="540"/>
      <c r="LOX52" s="540"/>
      <c r="LOY52" s="540"/>
      <c r="LOZ52" s="540"/>
      <c r="LPA52" s="540"/>
      <c r="LPB52" s="540"/>
      <c r="LPC52" s="540"/>
      <c r="LPD52" s="540"/>
      <c r="LPE52" s="540"/>
      <c r="LPF52" s="540"/>
      <c r="LPG52" s="540"/>
      <c r="LPH52" s="540"/>
      <c r="LPI52" s="540"/>
      <c r="LPJ52" s="540"/>
      <c r="LPK52" s="540"/>
      <c r="LPL52" s="540"/>
      <c r="LPM52" s="540"/>
      <c r="LPN52" s="540"/>
      <c r="LPO52" s="540"/>
      <c r="LPP52" s="540"/>
      <c r="LPQ52" s="540"/>
      <c r="LPR52" s="540"/>
      <c r="LPS52" s="540"/>
      <c r="LPT52" s="540"/>
      <c r="LPU52" s="540"/>
      <c r="LPV52" s="540"/>
      <c r="LPW52" s="540"/>
      <c r="LPX52" s="540"/>
      <c r="LPY52" s="540"/>
      <c r="LPZ52" s="540"/>
      <c r="LQA52" s="540"/>
      <c r="LQB52" s="540"/>
      <c r="LQC52" s="540"/>
      <c r="LQD52" s="540"/>
      <c r="LQE52" s="540"/>
      <c r="LQF52" s="540"/>
      <c r="LQG52" s="540"/>
      <c r="LQH52" s="540"/>
      <c r="LQI52" s="540"/>
      <c r="LQJ52" s="540"/>
      <c r="LQK52" s="540"/>
      <c r="LQL52" s="540"/>
      <c r="LQM52" s="540"/>
      <c r="LQN52" s="540"/>
      <c r="LQO52" s="540"/>
      <c r="LQP52" s="540"/>
      <c r="LQQ52" s="540"/>
      <c r="LQR52" s="540"/>
      <c r="LQS52" s="540"/>
      <c r="LQT52" s="540"/>
      <c r="LQU52" s="540"/>
      <c r="LQV52" s="540"/>
      <c r="LQW52" s="540"/>
      <c r="LQX52" s="540"/>
      <c r="LQY52" s="540"/>
      <c r="LQZ52" s="540"/>
      <c r="LRA52" s="540"/>
      <c r="LRB52" s="540"/>
      <c r="LRC52" s="540"/>
      <c r="LRD52" s="540"/>
      <c r="LRE52" s="540"/>
      <c r="LRF52" s="540"/>
      <c r="LRG52" s="540"/>
      <c r="LRH52" s="540"/>
      <c r="LRI52" s="540"/>
      <c r="LRJ52" s="540"/>
      <c r="LRK52" s="540"/>
      <c r="LRL52" s="540"/>
      <c r="LRM52" s="540"/>
      <c r="LRN52" s="540"/>
      <c r="LRO52" s="540"/>
      <c r="LRP52" s="540"/>
      <c r="LRQ52" s="540"/>
      <c r="LRR52" s="540"/>
      <c r="LRS52" s="540"/>
      <c r="LRT52" s="540"/>
      <c r="LRU52" s="540"/>
      <c r="LRV52" s="540"/>
      <c r="LRW52" s="540"/>
      <c r="LRX52" s="540"/>
      <c r="LRY52" s="540"/>
      <c r="LRZ52" s="540"/>
      <c r="LSA52" s="540"/>
      <c r="LSB52" s="540"/>
      <c r="LSC52" s="540"/>
      <c r="LSD52" s="540"/>
      <c r="LSE52" s="540"/>
      <c r="LSF52" s="540"/>
      <c r="LSG52" s="540"/>
      <c r="LSH52" s="540"/>
      <c r="LSI52" s="540"/>
      <c r="LSJ52" s="540"/>
      <c r="LSK52" s="540"/>
      <c r="LSL52" s="540"/>
      <c r="LSM52" s="540"/>
      <c r="LSN52" s="540"/>
      <c r="LSO52" s="540"/>
      <c r="LSP52" s="540"/>
      <c r="LSQ52" s="540"/>
      <c r="LSR52" s="540"/>
      <c r="LSS52" s="540"/>
      <c r="LST52" s="540"/>
      <c r="LSU52" s="540"/>
      <c r="LSV52" s="540"/>
      <c r="LSW52" s="540"/>
      <c r="LSX52" s="540"/>
      <c r="LSY52" s="540"/>
      <c r="LSZ52" s="540"/>
      <c r="LTA52" s="540"/>
      <c r="LTB52" s="540"/>
      <c r="LTC52" s="540"/>
      <c r="LTD52" s="540"/>
      <c r="LTE52" s="540"/>
      <c r="LTF52" s="540"/>
      <c r="LTG52" s="540"/>
      <c r="LTH52" s="540"/>
      <c r="LTI52" s="540"/>
      <c r="LTJ52" s="540"/>
      <c r="LTK52" s="540"/>
      <c r="LTL52" s="540"/>
      <c r="LTM52" s="540"/>
      <c r="LTN52" s="540"/>
      <c r="LTO52" s="540"/>
      <c r="LTP52" s="540"/>
      <c r="LTQ52" s="540"/>
      <c r="LTR52" s="540"/>
      <c r="LTS52" s="540"/>
      <c r="LTT52" s="540"/>
      <c r="LTU52" s="540"/>
      <c r="LTV52" s="540"/>
      <c r="LTW52" s="540"/>
      <c r="LTX52" s="540"/>
      <c r="LTY52" s="540"/>
      <c r="LTZ52" s="540"/>
      <c r="LUA52" s="540"/>
      <c r="LUB52" s="540"/>
      <c r="LUC52" s="540"/>
      <c r="LUD52" s="540"/>
      <c r="LUE52" s="540"/>
      <c r="LUF52" s="540"/>
      <c r="LUG52" s="540"/>
      <c r="LUH52" s="540"/>
      <c r="LUI52" s="540"/>
      <c r="LUJ52" s="540"/>
      <c r="LUK52" s="540"/>
      <c r="LUL52" s="540"/>
      <c r="LUM52" s="540"/>
      <c r="LUN52" s="540"/>
      <c r="LUO52" s="540"/>
      <c r="LUP52" s="540"/>
      <c r="LUQ52" s="540"/>
      <c r="LUR52" s="540"/>
      <c r="LUS52" s="540"/>
      <c r="LUT52" s="540"/>
      <c r="LUU52" s="540"/>
      <c r="LUV52" s="540"/>
      <c r="LUW52" s="540"/>
      <c r="LUX52" s="540"/>
      <c r="LUY52" s="540"/>
      <c r="LUZ52" s="540"/>
      <c r="LVA52" s="540"/>
      <c r="LVB52" s="540"/>
      <c r="LVC52" s="540"/>
      <c r="LVD52" s="540"/>
      <c r="LVE52" s="540"/>
      <c r="LVF52" s="540"/>
      <c r="LVG52" s="540"/>
      <c r="LVH52" s="540"/>
      <c r="LVI52" s="540"/>
      <c r="LVJ52" s="540"/>
      <c r="LVK52" s="540"/>
      <c r="LVL52" s="540"/>
      <c r="LVM52" s="540"/>
      <c r="LVN52" s="540"/>
      <c r="LVO52" s="540"/>
      <c r="LVP52" s="540"/>
      <c r="LVQ52" s="540"/>
      <c r="LVR52" s="540"/>
      <c r="LVS52" s="540"/>
      <c r="LVT52" s="540"/>
      <c r="LVU52" s="540"/>
      <c r="LVV52" s="540"/>
      <c r="LVW52" s="540"/>
      <c r="LVX52" s="540"/>
      <c r="LVY52" s="540"/>
      <c r="LVZ52" s="540"/>
      <c r="LWA52" s="540"/>
      <c r="LWB52" s="540"/>
      <c r="LWC52" s="540"/>
      <c r="LWD52" s="540"/>
      <c r="LWE52" s="540"/>
      <c r="LWF52" s="540"/>
      <c r="LWG52" s="540"/>
      <c r="LWH52" s="540"/>
      <c r="LWI52" s="540"/>
      <c r="LWJ52" s="540"/>
      <c r="LWK52" s="540"/>
      <c r="LWL52" s="540"/>
      <c r="LWM52" s="540"/>
      <c r="LWN52" s="540"/>
      <c r="LWO52" s="540"/>
      <c r="LWP52" s="540"/>
      <c r="LWQ52" s="540"/>
      <c r="LWR52" s="540"/>
      <c r="LWS52" s="540"/>
      <c r="LWT52" s="540"/>
      <c r="LWU52" s="540"/>
      <c r="LWV52" s="540"/>
      <c r="LWW52" s="540"/>
      <c r="LWX52" s="540"/>
      <c r="LWY52" s="540"/>
      <c r="LWZ52" s="540"/>
      <c r="LXA52" s="540"/>
      <c r="LXB52" s="540"/>
      <c r="LXC52" s="540"/>
      <c r="LXD52" s="540"/>
      <c r="LXE52" s="540"/>
      <c r="LXF52" s="540"/>
      <c r="LXG52" s="540"/>
      <c r="LXH52" s="540"/>
      <c r="LXI52" s="540"/>
      <c r="LXJ52" s="540"/>
      <c r="LXK52" s="540"/>
      <c r="LXL52" s="540"/>
      <c r="LXM52" s="540"/>
      <c r="LXN52" s="540"/>
      <c r="LXO52" s="540"/>
      <c r="LXP52" s="540"/>
      <c r="LXQ52" s="540"/>
      <c r="LXR52" s="540"/>
      <c r="LXS52" s="540"/>
      <c r="LXT52" s="540"/>
      <c r="LXU52" s="540"/>
      <c r="LXV52" s="540"/>
      <c r="LXW52" s="540"/>
      <c r="LXX52" s="540"/>
      <c r="LXY52" s="540"/>
      <c r="LXZ52" s="540"/>
      <c r="LYA52" s="540"/>
      <c r="LYB52" s="540"/>
      <c r="LYC52" s="540"/>
      <c r="LYD52" s="540"/>
      <c r="LYE52" s="540"/>
      <c r="LYF52" s="540"/>
      <c r="LYG52" s="540"/>
      <c r="LYH52" s="540"/>
      <c r="LYI52" s="540"/>
      <c r="LYJ52" s="540"/>
      <c r="LYK52" s="540"/>
      <c r="LYL52" s="540"/>
      <c r="LYM52" s="540"/>
      <c r="LYN52" s="540"/>
      <c r="LYO52" s="540"/>
      <c r="LYP52" s="540"/>
      <c r="LYQ52" s="540"/>
      <c r="LYR52" s="540"/>
      <c r="LYS52" s="540"/>
      <c r="LYT52" s="540"/>
      <c r="LYU52" s="540"/>
      <c r="LYV52" s="540"/>
      <c r="LYW52" s="540"/>
      <c r="LYX52" s="540"/>
      <c r="LYY52" s="540"/>
      <c r="LYZ52" s="540"/>
      <c r="LZA52" s="540"/>
      <c r="LZB52" s="540"/>
      <c r="LZC52" s="540"/>
      <c r="LZD52" s="540"/>
      <c r="LZE52" s="540"/>
      <c r="LZF52" s="540"/>
      <c r="LZG52" s="540"/>
      <c r="LZH52" s="540"/>
      <c r="LZI52" s="540"/>
      <c r="LZJ52" s="540"/>
      <c r="LZK52" s="540"/>
      <c r="LZL52" s="540"/>
      <c r="LZM52" s="540"/>
      <c r="LZN52" s="540"/>
      <c r="LZO52" s="540"/>
      <c r="LZP52" s="540"/>
      <c r="LZQ52" s="540"/>
      <c r="LZR52" s="540"/>
      <c r="LZS52" s="540"/>
      <c r="LZT52" s="540"/>
      <c r="LZU52" s="540"/>
      <c r="LZV52" s="540"/>
      <c r="LZW52" s="540"/>
      <c r="LZX52" s="540"/>
      <c r="LZY52" s="540"/>
      <c r="LZZ52" s="540"/>
      <c r="MAA52" s="540"/>
      <c r="MAB52" s="540"/>
      <c r="MAC52" s="540"/>
      <c r="MAD52" s="540"/>
      <c r="MAE52" s="540"/>
      <c r="MAF52" s="540"/>
      <c r="MAG52" s="540"/>
      <c r="MAH52" s="540"/>
      <c r="MAI52" s="540"/>
      <c r="MAJ52" s="540"/>
      <c r="MAK52" s="540"/>
      <c r="MAL52" s="540"/>
      <c r="MAM52" s="540"/>
      <c r="MAN52" s="540"/>
      <c r="MAO52" s="540"/>
      <c r="MAP52" s="540"/>
      <c r="MAQ52" s="540"/>
      <c r="MAR52" s="540"/>
      <c r="MAS52" s="540"/>
      <c r="MAT52" s="540"/>
      <c r="MAU52" s="540"/>
      <c r="MAV52" s="540"/>
      <c r="MAW52" s="540"/>
      <c r="MAX52" s="540"/>
      <c r="MAY52" s="540"/>
      <c r="MAZ52" s="540"/>
      <c r="MBA52" s="540"/>
      <c r="MBB52" s="540"/>
      <c r="MBC52" s="540"/>
      <c r="MBD52" s="540"/>
      <c r="MBE52" s="540"/>
      <c r="MBF52" s="540"/>
      <c r="MBG52" s="540"/>
      <c r="MBH52" s="540"/>
      <c r="MBI52" s="540"/>
      <c r="MBJ52" s="540"/>
      <c r="MBK52" s="540"/>
      <c r="MBL52" s="540"/>
      <c r="MBM52" s="540"/>
      <c r="MBN52" s="540"/>
      <c r="MBO52" s="540"/>
      <c r="MBP52" s="540"/>
      <c r="MBQ52" s="540"/>
      <c r="MBR52" s="540"/>
      <c r="MBS52" s="540"/>
      <c r="MBT52" s="540"/>
      <c r="MBU52" s="540"/>
      <c r="MBV52" s="540"/>
      <c r="MBW52" s="540"/>
      <c r="MBX52" s="540"/>
      <c r="MBY52" s="540"/>
      <c r="MBZ52" s="540"/>
      <c r="MCA52" s="540"/>
      <c r="MCB52" s="540"/>
      <c r="MCC52" s="540"/>
      <c r="MCD52" s="540"/>
      <c r="MCE52" s="540"/>
      <c r="MCF52" s="540"/>
      <c r="MCG52" s="540"/>
      <c r="MCH52" s="540"/>
      <c r="MCI52" s="540"/>
      <c r="MCJ52" s="540"/>
      <c r="MCK52" s="540"/>
      <c r="MCL52" s="540"/>
      <c r="MCM52" s="540"/>
      <c r="MCN52" s="540"/>
      <c r="MCO52" s="540"/>
      <c r="MCP52" s="540"/>
      <c r="MCQ52" s="540"/>
      <c r="MCR52" s="540"/>
      <c r="MCS52" s="540"/>
      <c r="MCT52" s="540"/>
      <c r="MCU52" s="540"/>
      <c r="MCV52" s="540"/>
      <c r="MCW52" s="540"/>
      <c r="MCX52" s="540"/>
      <c r="MCY52" s="540"/>
      <c r="MCZ52" s="540"/>
      <c r="MDA52" s="540"/>
      <c r="MDB52" s="540"/>
      <c r="MDC52" s="540"/>
      <c r="MDD52" s="540"/>
      <c r="MDE52" s="540"/>
      <c r="MDF52" s="540"/>
      <c r="MDG52" s="540"/>
      <c r="MDH52" s="540"/>
      <c r="MDI52" s="540"/>
      <c r="MDJ52" s="540"/>
      <c r="MDK52" s="540"/>
      <c r="MDL52" s="540"/>
      <c r="MDM52" s="540"/>
      <c r="MDN52" s="540"/>
      <c r="MDO52" s="540"/>
      <c r="MDP52" s="540"/>
      <c r="MDQ52" s="540"/>
      <c r="MDR52" s="540"/>
      <c r="MDS52" s="540"/>
      <c r="MDT52" s="540"/>
      <c r="MDU52" s="540"/>
      <c r="MDV52" s="540"/>
      <c r="MDW52" s="540"/>
      <c r="MDX52" s="540"/>
      <c r="MDY52" s="540"/>
      <c r="MDZ52" s="540"/>
      <c r="MEA52" s="540"/>
      <c r="MEB52" s="540"/>
      <c r="MEC52" s="540"/>
      <c r="MED52" s="540"/>
      <c r="MEE52" s="540"/>
      <c r="MEF52" s="540"/>
      <c r="MEG52" s="540"/>
      <c r="MEH52" s="540"/>
      <c r="MEI52" s="540"/>
      <c r="MEJ52" s="540"/>
      <c r="MEK52" s="540"/>
      <c r="MEL52" s="540"/>
      <c r="MEM52" s="540"/>
      <c r="MEN52" s="540"/>
      <c r="MEO52" s="540"/>
      <c r="MEP52" s="540"/>
      <c r="MEQ52" s="540"/>
      <c r="MER52" s="540"/>
      <c r="MES52" s="540"/>
      <c r="MET52" s="540"/>
      <c r="MEU52" s="540"/>
      <c r="MEV52" s="540"/>
      <c r="MEW52" s="540"/>
      <c r="MEX52" s="540"/>
      <c r="MEY52" s="540"/>
      <c r="MEZ52" s="540"/>
      <c r="MFA52" s="540"/>
      <c r="MFB52" s="540"/>
      <c r="MFC52" s="540"/>
      <c r="MFD52" s="540"/>
      <c r="MFE52" s="540"/>
      <c r="MFF52" s="540"/>
      <c r="MFG52" s="540"/>
      <c r="MFH52" s="540"/>
      <c r="MFI52" s="540"/>
      <c r="MFJ52" s="540"/>
      <c r="MFK52" s="540"/>
      <c r="MFL52" s="540"/>
      <c r="MFM52" s="540"/>
      <c r="MFN52" s="540"/>
      <c r="MFO52" s="540"/>
      <c r="MFP52" s="540"/>
      <c r="MFQ52" s="540"/>
      <c r="MFR52" s="540"/>
      <c r="MFS52" s="540"/>
      <c r="MFT52" s="540"/>
      <c r="MFU52" s="540"/>
      <c r="MFV52" s="540"/>
      <c r="MFW52" s="540"/>
      <c r="MFX52" s="540"/>
      <c r="MFY52" s="540"/>
      <c r="MFZ52" s="540"/>
      <c r="MGA52" s="540"/>
      <c r="MGB52" s="540"/>
      <c r="MGC52" s="540"/>
      <c r="MGD52" s="540"/>
      <c r="MGE52" s="540"/>
      <c r="MGF52" s="540"/>
      <c r="MGG52" s="540"/>
      <c r="MGH52" s="540"/>
      <c r="MGI52" s="540"/>
      <c r="MGJ52" s="540"/>
      <c r="MGK52" s="540"/>
      <c r="MGL52" s="540"/>
      <c r="MGM52" s="540"/>
      <c r="MGN52" s="540"/>
      <c r="MGO52" s="540"/>
      <c r="MGP52" s="540"/>
      <c r="MGQ52" s="540"/>
      <c r="MGR52" s="540"/>
      <c r="MGS52" s="540"/>
      <c r="MGT52" s="540"/>
      <c r="MGU52" s="540"/>
      <c r="MGV52" s="540"/>
      <c r="MGW52" s="540"/>
      <c r="MGX52" s="540"/>
      <c r="MGY52" s="540"/>
      <c r="MGZ52" s="540"/>
      <c r="MHA52" s="540"/>
      <c r="MHB52" s="540"/>
      <c r="MHC52" s="540"/>
      <c r="MHD52" s="540"/>
      <c r="MHE52" s="540"/>
      <c r="MHF52" s="540"/>
      <c r="MHG52" s="540"/>
      <c r="MHH52" s="540"/>
      <c r="MHI52" s="540"/>
      <c r="MHJ52" s="540"/>
      <c r="MHK52" s="540"/>
      <c r="MHL52" s="540"/>
      <c r="MHM52" s="540"/>
      <c r="MHN52" s="540"/>
      <c r="MHO52" s="540"/>
      <c r="MHP52" s="540"/>
      <c r="MHQ52" s="540"/>
      <c r="MHR52" s="540"/>
      <c r="MHS52" s="540"/>
      <c r="MHT52" s="540"/>
      <c r="MHU52" s="540"/>
      <c r="MHV52" s="540"/>
      <c r="MHW52" s="540"/>
      <c r="MHX52" s="540"/>
      <c r="MHY52" s="540"/>
      <c r="MHZ52" s="540"/>
      <c r="MIA52" s="540"/>
      <c r="MIB52" s="540"/>
      <c r="MIC52" s="540"/>
      <c r="MID52" s="540"/>
      <c r="MIE52" s="540"/>
      <c r="MIF52" s="540"/>
      <c r="MIG52" s="540"/>
      <c r="MIH52" s="540"/>
      <c r="MII52" s="540"/>
      <c r="MIJ52" s="540"/>
      <c r="MIK52" s="540"/>
      <c r="MIL52" s="540"/>
      <c r="MIM52" s="540"/>
      <c r="MIN52" s="540"/>
      <c r="MIO52" s="540"/>
      <c r="MIP52" s="540"/>
      <c r="MIQ52" s="540"/>
      <c r="MIR52" s="540"/>
      <c r="MIS52" s="540"/>
      <c r="MIT52" s="540"/>
      <c r="MIU52" s="540"/>
      <c r="MIV52" s="540"/>
      <c r="MIW52" s="540"/>
      <c r="MIX52" s="540"/>
      <c r="MIY52" s="540"/>
      <c r="MIZ52" s="540"/>
      <c r="MJA52" s="540"/>
      <c r="MJB52" s="540"/>
      <c r="MJC52" s="540"/>
      <c r="MJD52" s="540"/>
      <c r="MJE52" s="540"/>
      <c r="MJF52" s="540"/>
      <c r="MJG52" s="540"/>
      <c r="MJH52" s="540"/>
      <c r="MJI52" s="540"/>
      <c r="MJJ52" s="540"/>
      <c r="MJK52" s="540"/>
      <c r="MJL52" s="540"/>
      <c r="MJM52" s="540"/>
      <c r="MJN52" s="540"/>
      <c r="MJO52" s="540"/>
      <c r="MJP52" s="540"/>
      <c r="MJQ52" s="540"/>
      <c r="MJR52" s="540"/>
      <c r="MJS52" s="540"/>
      <c r="MJT52" s="540"/>
      <c r="MJU52" s="540"/>
      <c r="MJV52" s="540"/>
      <c r="MJW52" s="540"/>
      <c r="MJX52" s="540"/>
      <c r="MJY52" s="540"/>
      <c r="MJZ52" s="540"/>
      <c r="MKA52" s="540"/>
      <c r="MKB52" s="540"/>
      <c r="MKC52" s="540"/>
      <c r="MKD52" s="540"/>
      <c r="MKE52" s="540"/>
      <c r="MKF52" s="540"/>
      <c r="MKG52" s="540"/>
      <c r="MKH52" s="540"/>
      <c r="MKI52" s="540"/>
      <c r="MKJ52" s="540"/>
      <c r="MKK52" s="540"/>
      <c r="MKL52" s="540"/>
      <c r="MKM52" s="540"/>
      <c r="MKN52" s="540"/>
      <c r="MKO52" s="540"/>
      <c r="MKP52" s="540"/>
      <c r="MKQ52" s="540"/>
      <c r="MKR52" s="540"/>
      <c r="MKS52" s="540"/>
      <c r="MKT52" s="540"/>
      <c r="MKU52" s="540"/>
      <c r="MKV52" s="540"/>
      <c r="MKW52" s="540"/>
      <c r="MKX52" s="540"/>
      <c r="MKY52" s="540"/>
      <c r="MKZ52" s="540"/>
      <c r="MLA52" s="540"/>
      <c r="MLB52" s="540"/>
      <c r="MLC52" s="540"/>
      <c r="MLD52" s="540"/>
      <c r="MLE52" s="540"/>
      <c r="MLF52" s="540"/>
      <c r="MLG52" s="540"/>
      <c r="MLH52" s="540"/>
      <c r="MLI52" s="540"/>
      <c r="MLJ52" s="540"/>
      <c r="MLK52" s="540"/>
      <c r="MLL52" s="540"/>
      <c r="MLM52" s="540"/>
      <c r="MLN52" s="540"/>
      <c r="MLO52" s="540"/>
      <c r="MLP52" s="540"/>
      <c r="MLQ52" s="540"/>
      <c r="MLR52" s="540"/>
      <c r="MLS52" s="540"/>
      <c r="MLT52" s="540"/>
      <c r="MLU52" s="540"/>
      <c r="MLV52" s="540"/>
      <c r="MLW52" s="540"/>
      <c r="MLX52" s="540"/>
      <c r="MLY52" s="540"/>
      <c r="MLZ52" s="540"/>
      <c r="MMA52" s="540"/>
      <c r="MMB52" s="540"/>
      <c r="MMC52" s="540"/>
      <c r="MMD52" s="540"/>
      <c r="MME52" s="540"/>
      <c r="MMF52" s="540"/>
      <c r="MMG52" s="540"/>
      <c r="MMH52" s="540"/>
      <c r="MMI52" s="540"/>
      <c r="MMJ52" s="540"/>
      <c r="MMK52" s="540"/>
      <c r="MML52" s="540"/>
      <c r="MMM52" s="540"/>
      <c r="MMN52" s="540"/>
      <c r="MMO52" s="540"/>
      <c r="MMP52" s="540"/>
      <c r="MMQ52" s="540"/>
      <c r="MMR52" s="540"/>
      <c r="MMS52" s="540"/>
      <c r="MMT52" s="540"/>
      <c r="MMU52" s="540"/>
      <c r="MMV52" s="540"/>
      <c r="MMW52" s="540"/>
      <c r="MMX52" s="540"/>
      <c r="MMY52" s="540"/>
      <c r="MMZ52" s="540"/>
      <c r="MNA52" s="540"/>
      <c r="MNB52" s="540"/>
      <c r="MNC52" s="540"/>
      <c r="MND52" s="540"/>
      <c r="MNE52" s="540"/>
      <c r="MNF52" s="540"/>
      <c r="MNG52" s="540"/>
      <c r="MNH52" s="540"/>
      <c r="MNI52" s="540"/>
      <c r="MNJ52" s="540"/>
      <c r="MNK52" s="540"/>
      <c r="MNL52" s="540"/>
      <c r="MNM52" s="540"/>
      <c r="MNN52" s="540"/>
      <c r="MNO52" s="540"/>
      <c r="MNP52" s="540"/>
      <c r="MNQ52" s="540"/>
      <c r="MNR52" s="540"/>
      <c r="MNS52" s="540"/>
      <c r="MNT52" s="540"/>
      <c r="MNU52" s="540"/>
      <c r="MNV52" s="540"/>
      <c r="MNW52" s="540"/>
      <c r="MNX52" s="540"/>
      <c r="MNY52" s="540"/>
      <c r="MNZ52" s="540"/>
      <c r="MOA52" s="540"/>
      <c r="MOB52" s="540"/>
      <c r="MOC52" s="540"/>
      <c r="MOD52" s="540"/>
      <c r="MOE52" s="540"/>
      <c r="MOF52" s="540"/>
      <c r="MOG52" s="540"/>
      <c r="MOH52" s="540"/>
      <c r="MOI52" s="540"/>
      <c r="MOJ52" s="540"/>
      <c r="MOK52" s="540"/>
      <c r="MOL52" s="540"/>
      <c r="MOM52" s="540"/>
      <c r="MON52" s="540"/>
      <c r="MOO52" s="540"/>
      <c r="MOP52" s="540"/>
      <c r="MOQ52" s="540"/>
      <c r="MOR52" s="540"/>
      <c r="MOS52" s="540"/>
      <c r="MOT52" s="540"/>
      <c r="MOU52" s="540"/>
      <c r="MOV52" s="540"/>
      <c r="MOW52" s="540"/>
      <c r="MOX52" s="540"/>
      <c r="MOY52" s="540"/>
      <c r="MOZ52" s="540"/>
      <c r="MPA52" s="540"/>
      <c r="MPB52" s="540"/>
      <c r="MPC52" s="540"/>
      <c r="MPD52" s="540"/>
      <c r="MPE52" s="540"/>
      <c r="MPF52" s="540"/>
      <c r="MPG52" s="540"/>
      <c r="MPH52" s="540"/>
      <c r="MPI52" s="540"/>
      <c r="MPJ52" s="540"/>
      <c r="MPK52" s="540"/>
      <c r="MPL52" s="540"/>
      <c r="MPM52" s="540"/>
      <c r="MPN52" s="540"/>
      <c r="MPO52" s="540"/>
      <c r="MPP52" s="540"/>
      <c r="MPQ52" s="540"/>
      <c r="MPR52" s="540"/>
      <c r="MPS52" s="540"/>
      <c r="MPT52" s="540"/>
      <c r="MPU52" s="540"/>
      <c r="MPV52" s="540"/>
      <c r="MPW52" s="540"/>
      <c r="MPX52" s="540"/>
      <c r="MPY52" s="540"/>
      <c r="MPZ52" s="540"/>
      <c r="MQA52" s="540"/>
      <c r="MQB52" s="540"/>
      <c r="MQC52" s="540"/>
      <c r="MQD52" s="540"/>
      <c r="MQE52" s="540"/>
      <c r="MQF52" s="540"/>
      <c r="MQG52" s="540"/>
      <c r="MQH52" s="540"/>
      <c r="MQI52" s="540"/>
      <c r="MQJ52" s="540"/>
      <c r="MQK52" s="540"/>
      <c r="MQL52" s="540"/>
      <c r="MQM52" s="540"/>
      <c r="MQN52" s="540"/>
      <c r="MQO52" s="540"/>
      <c r="MQP52" s="540"/>
      <c r="MQQ52" s="540"/>
      <c r="MQR52" s="540"/>
      <c r="MQS52" s="540"/>
      <c r="MQT52" s="540"/>
      <c r="MQU52" s="540"/>
      <c r="MQV52" s="540"/>
      <c r="MQW52" s="540"/>
      <c r="MQX52" s="540"/>
      <c r="MQY52" s="540"/>
      <c r="MQZ52" s="540"/>
      <c r="MRA52" s="540"/>
      <c r="MRB52" s="540"/>
      <c r="MRC52" s="540"/>
      <c r="MRD52" s="540"/>
      <c r="MRE52" s="540"/>
      <c r="MRF52" s="540"/>
      <c r="MRG52" s="540"/>
      <c r="MRH52" s="540"/>
      <c r="MRI52" s="540"/>
      <c r="MRJ52" s="540"/>
      <c r="MRK52" s="540"/>
      <c r="MRL52" s="540"/>
      <c r="MRM52" s="540"/>
      <c r="MRN52" s="540"/>
      <c r="MRO52" s="540"/>
      <c r="MRP52" s="540"/>
      <c r="MRQ52" s="540"/>
      <c r="MRR52" s="540"/>
      <c r="MRS52" s="540"/>
      <c r="MRT52" s="540"/>
      <c r="MRU52" s="540"/>
      <c r="MRV52" s="540"/>
      <c r="MRW52" s="540"/>
      <c r="MRX52" s="540"/>
      <c r="MRY52" s="540"/>
      <c r="MRZ52" s="540"/>
      <c r="MSA52" s="540"/>
      <c r="MSB52" s="540"/>
      <c r="MSC52" s="540"/>
      <c r="MSD52" s="540"/>
      <c r="MSE52" s="540"/>
      <c r="MSF52" s="540"/>
      <c r="MSG52" s="540"/>
      <c r="MSH52" s="540"/>
      <c r="MSI52" s="540"/>
      <c r="MSJ52" s="540"/>
      <c r="MSK52" s="540"/>
      <c r="MSL52" s="540"/>
      <c r="MSM52" s="540"/>
      <c r="MSN52" s="540"/>
      <c r="MSO52" s="540"/>
      <c r="MSP52" s="540"/>
      <c r="MSQ52" s="540"/>
      <c r="MSR52" s="540"/>
      <c r="MSS52" s="540"/>
      <c r="MST52" s="540"/>
      <c r="MSU52" s="540"/>
      <c r="MSV52" s="540"/>
      <c r="MSW52" s="540"/>
      <c r="MSX52" s="540"/>
      <c r="MSY52" s="540"/>
      <c r="MSZ52" s="540"/>
      <c r="MTA52" s="540"/>
      <c r="MTB52" s="540"/>
      <c r="MTC52" s="540"/>
      <c r="MTD52" s="540"/>
      <c r="MTE52" s="540"/>
      <c r="MTF52" s="540"/>
      <c r="MTG52" s="540"/>
      <c r="MTH52" s="540"/>
      <c r="MTI52" s="540"/>
      <c r="MTJ52" s="540"/>
      <c r="MTK52" s="540"/>
      <c r="MTL52" s="540"/>
      <c r="MTM52" s="540"/>
      <c r="MTN52" s="540"/>
      <c r="MTO52" s="540"/>
      <c r="MTP52" s="540"/>
      <c r="MTQ52" s="540"/>
      <c r="MTR52" s="540"/>
      <c r="MTS52" s="540"/>
      <c r="MTT52" s="540"/>
      <c r="MTU52" s="540"/>
      <c r="MTV52" s="540"/>
      <c r="MTW52" s="540"/>
      <c r="MTX52" s="540"/>
      <c r="MTY52" s="540"/>
      <c r="MTZ52" s="540"/>
      <c r="MUA52" s="540"/>
      <c r="MUB52" s="540"/>
      <c r="MUC52" s="540"/>
      <c r="MUD52" s="540"/>
      <c r="MUE52" s="540"/>
      <c r="MUF52" s="540"/>
      <c r="MUG52" s="540"/>
      <c r="MUH52" s="540"/>
      <c r="MUI52" s="540"/>
      <c r="MUJ52" s="540"/>
      <c r="MUK52" s="540"/>
      <c r="MUL52" s="540"/>
      <c r="MUM52" s="540"/>
      <c r="MUN52" s="540"/>
      <c r="MUO52" s="540"/>
      <c r="MUP52" s="540"/>
      <c r="MUQ52" s="540"/>
      <c r="MUR52" s="540"/>
      <c r="MUS52" s="540"/>
      <c r="MUT52" s="540"/>
      <c r="MUU52" s="540"/>
      <c r="MUV52" s="540"/>
      <c r="MUW52" s="540"/>
      <c r="MUX52" s="540"/>
      <c r="MUY52" s="540"/>
      <c r="MUZ52" s="540"/>
      <c r="MVA52" s="540"/>
      <c r="MVB52" s="540"/>
      <c r="MVC52" s="540"/>
      <c r="MVD52" s="540"/>
      <c r="MVE52" s="540"/>
      <c r="MVF52" s="540"/>
      <c r="MVG52" s="540"/>
      <c r="MVH52" s="540"/>
      <c r="MVI52" s="540"/>
      <c r="MVJ52" s="540"/>
      <c r="MVK52" s="540"/>
      <c r="MVL52" s="540"/>
      <c r="MVM52" s="540"/>
      <c r="MVN52" s="540"/>
      <c r="MVO52" s="540"/>
      <c r="MVP52" s="540"/>
      <c r="MVQ52" s="540"/>
      <c r="MVR52" s="540"/>
      <c r="MVS52" s="540"/>
      <c r="MVT52" s="540"/>
      <c r="MVU52" s="540"/>
      <c r="MVV52" s="540"/>
      <c r="MVW52" s="540"/>
      <c r="MVX52" s="540"/>
      <c r="MVY52" s="540"/>
      <c r="MVZ52" s="540"/>
      <c r="MWA52" s="540"/>
      <c r="MWB52" s="540"/>
      <c r="MWC52" s="540"/>
      <c r="MWD52" s="540"/>
      <c r="MWE52" s="540"/>
      <c r="MWF52" s="540"/>
      <c r="MWG52" s="540"/>
      <c r="MWH52" s="540"/>
      <c r="MWI52" s="540"/>
      <c r="MWJ52" s="540"/>
      <c r="MWK52" s="540"/>
      <c r="MWL52" s="540"/>
      <c r="MWM52" s="540"/>
      <c r="MWN52" s="540"/>
      <c r="MWO52" s="540"/>
      <c r="MWP52" s="540"/>
      <c r="MWQ52" s="540"/>
      <c r="MWR52" s="540"/>
      <c r="MWS52" s="540"/>
      <c r="MWT52" s="540"/>
      <c r="MWU52" s="540"/>
      <c r="MWV52" s="540"/>
      <c r="MWW52" s="540"/>
      <c r="MWX52" s="540"/>
      <c r="MWY52" s="540"/>
      <c r="MWZ52" s="540"/>
      <c r="MXA52" s="540"/>
      <c r="MXB52" s="540"/>
      <c r="MXC52" s="540"/>
      <c r="MXD52" s="540"/>
      <c r="MXE52" s="540"/>
      <c r="MXF52" s="540"/>
      <c r="MXG52" s="540"/>
      <c r="MXH52" s="540"/>
      <c r="MXI52" s="540"/>
      <c r="MXJ52" s="540"/>
      <c r="MXK52" s="540"/>
      <c r="MXL52" s="540"/>
      <c r="MXM52" s="540"/>
      <c r="MXN52" s="540"/>
      <c r="MXO52" s="540"/>
      <c r="MXP52" s="540"/>
      <c r="MXQ52" s="540"/>
      <c r="MXR52" s="540"/>
      <c r="MXS52" s="540"/>
      <c r="MXT52" s="540"/>
      <c r="MXU52" s="540"/>
      <c r="MXV52" s="540"/>
      <c r="MXW52" s="540"/>
      <c r="MXX52" s="540"/>
      <c r="MXY52" s="540"/>
      <c r="MXZ52" s="540"/>
      <c r="MYA52" s="540"/>
      <c r="MYB52" s="540"/>
      <c r="MYC52" s="540"/>
      <c r="MYD52" s="540"/>
      <c r="MYE52" s="540"/>
      <c r="MYF52" s="540"/>
      <c r="MYG52" s="540"/>
      <c r="MYH52" s="540"/>
      <c r="MYI52" s="540"/>
      <c r="MYJ52" s="540"/>
      <c r="MYK52" s="540"/>
      <c r="MYL52" s="540"/>
      <c r="MYM52" s="540"/>
      <c r="MYN52" s="540"/>
      <c r="MYO52" s="540"/>
      <c r="MYP52" s="540"/>
      <c r="MYQ52" s="540"/>
      <c r="MYR52" s="540"/>
      <c r="MYS52" s="540"/>
      <c r="MYT52" s="540"/>
      <c r="MYU52" s="540"/>
      <c r="MYV52" s="540"/>
      <c r="MYW52" s="540"/>
      <c r="MYX52" s="540"/>
      <c r="MYY52" s="540"/>
      <c r="MYZ52" s="540"/>
      <c r="MZA52" s="540"/>
      <c r="MZB52" s="540"/>
      <c r="MZC52" s="540"/>
      <c r="MZD52" s="540"/>
      <c r="MZE52" s="540"/>
      <c r="MZF52" s="540"/>
      <c r="MZG52" s="540"/>
      <c r="MZH52" s="540"/>
      <c r="MZI52" s="540"/>
      <c r="MZJ52" s="540"/>
      <c r="MZK52" s="540"/>
      <c r="MZL52" s="540"/>
      <c r="MZM52" s="540"/>
      <c r="MZN52" s="540"/>
      <c r="MZO52" s="540"/>
      <c r="MZP52" s="540"/>
      <c r="MZQ52" s="540"/>
      <c r="MZR52" s="540"/>
      <c r="MZS52" s="540"/>
      <c r="MZT52" s="540"/>
      <c r="MZU52" s="540"/>
      <c r="MZV52" s="540"/>
      <c r="MZW52" s="540"/>
      <c r="MZX52" s="540"/>
      <c r="MZY52" s="540"/>
      <c r="MZZ52" s="540"/>
      <c r="NAA52" s="540"/>
      <c r="NAB52" s="540"/>
      <c r="NAC52" s="540"/>
      <c r="NAD52" s="540"/>
      <c r="NAE52" s="540"/>
      <c r="NAF52" s="540"/>
      <c r="NAG52" s="540"/>
      <c r="NAH52" s="540"/>
      <c r="NAI52" s="540"/>
      <c r="NAJ52" s="540"/>
      <c r="NAK52" s="540"/>
      <c r="NAL52" s="540"/>
      <c r="NAM52" s="540"/>
      <c r="NAN52" s="540"/>
      <c r="NAO52" s="540"/>
      <c r="NAP52" s="540"/>
      <c r="NAQ52" s="540"/>
      <c r="NAR52" s="540"/>
      <c r="NAS52" s="540"/>
      <c r="NAT52" s="540"/>
      <c r="NAU52" s="540"/>
      <c r="NAV52" s="540"/>
      <c r="NAW52" s="540"/>
      <c r="NAX52" s="540"/>
      <c r="NAY52" s="540"/>
      <c r="NAZ52" s="540"/>
      <c r="NBA52" s="540"/>
      <c r="NBB52" s="540"/>
      <c r="NBC52" s="540"/>
      <c r="NBD52" s="540"/>
      <c r="NBE52" s="540"/>
      <c r="NBF52" s="540"/>
      <c r="NBG52" s="540"/>
      <c r="NBH52" s="540"/>
      <c r="NBI52" s="540"/>
      <c r="NBJ52" s="540"/>
      <c r="NBK52" s="540"/>
      <c r="NBL52" s="540"/>
      <c r="NBM52" s="540"/>
      <c r="NBN52" s="540"/>
      <c r="NBO52" s="540"/>
      <c r="NBP52" s="540"/>
      <c r="NBQ52" s="540"/>
      <c r="NBR52" s="540"/>
      <c r="NBS52" s="540"/>
      <c r="NBT52" s="540"/>
      <c r="NBU52" s="540"/>
      <c r="NBV52" s="540"/>
      <c r="NBW52" s="540"/>
      <c r="NBX52" s="540"/>
      <c r="NBY52" s="540"/>
      <c r="NBZ52" s="540"/>
      <c r="NCA52" s="540"/>
      <c r="NCB52" s="540"/>
      <c r="NCC52" s="540"/>
      <c r="NCD52" s="540"/>
      <c r="NCE52" s="540"/>
      <c r="NCF52" s="540"/>
      <c r="NCG52" s="540"/>
      <c r="NCH52" s="540"/>
      <c r="NCI52" s="540"/>
      <c r="NCJ52" s="540"/>
      <c r="NCK52" s="540"/>
      <c r="NCL52" s="540"/>
      <c r="NCM52" s="540"/>
      <c r="NCN52" s="540"/>
      <c r="NCO52" s="540"/>
      <c r="NCP52" s="540"/>
      <c r="NCQ52" s="540"/>
      <c r="NCR52" s="540"/>
      <c r="NCS52" s="540"/>
      <c r="NCT52" s="540"/>
      <c r="NCU52" s="540"/>
      <c r="NCV52" s="540"/>
      <c r="NCW52" s="540"/>
      <c r="NCX52" s="540"/>
      <c r="NCY52" s="540"/>
      <c r="NCZ52" s="540"/>
      <c r="NDA52" s="540"/>
      <c r="NDB52" s="540"/>
      <c r="NDC52" s="540"/>
      <c r="NDD52" s="540"/>
      <c r="NDE52" s="540"/>
      <c r="NDF52" s="540"/>
      <c r="NDG52" s="540"/>
      <c r="NDH52" s="540"/>
      <c r="NDI52" s="540"/>
      <c r="NDJ52" s="540"/>
      <c r="NDK52" s="540"/>
      <c r="NDL52" s="540"/>
      <c r="NDM52" s="540"/>
      <c r="NDN52" s="540"/>
      <c r="NDO52" s="540"/>
      <c r="NDP52" s="540"/>
      <c r="NDQ52" s="540"/>
      <c r="NDR52" s="540"/>
      <c r="NDS52" s="540"/>
      <c r="NDT52" s="540"/>
      <c r="NDU52" s="540"/>
      <c r="NDV52" s="540"/>
      <c r="NDW52" s="540"/>
      <c r="NDX52" s="540"/>
      <c r="NDY52" s="540"/>
      <c r="NDZ52" s="540"/>
      <c r="NEA52" s="540"/>
      <c r="NEB52" s="540"/>
      <c r="NEC52" s="540"/>
      <c r="NED52" s="540"/>
      <c r="NEE52" s="540"/>
      <c r="NEF52" s="540"/>
      <c r="NEG52" s="540"/>
      <c r="NEH52" s="540"/>
      <c r="NEI52" s="540"/>
      <c r="NEJ52" s="540"/>
      <c r="NEK52" s="540"/>
      <c r="NEL52" s="540"/>
      <c r="NEM52" s="540"/>
      <c r="NEN52" s="540"/>
      <c r="NEO52" s="540"/>
      <c r="NEP52" s="540"/>
      <c r="NEQ52" s="540"/>
      <c r="NER52" s="540"/>
      <c r="NES52" s="540"/>
      <c r="NET52" s="540"/>
      <c r="NEU52" s="540"/>
      <c r="NEV52" s="540"/>
      <c r="NEW52" s="540"/>
      <c r="NEX52" s="540"/>
      <c r="NEY52" s="540"/>
      <c r="NEZ52" s="540"/>
      <c r="NFA52" s="540"/>
      <c r="NFB52" s="540"/>
      <c r="NFC52" s="540"/>
      <c r="NFD52" s="540"/>
      <c r="NFE52" s="540"/>
      <c r="NFF52" s="540"/>
      <c r="NFG52" s="540"/>
      <c r="NFH52" s="540"/>
      <c r="NFI52" s="540"/>
      <c r="NFJ52" s="540"/>
      <c r="NFK52" s="540"/>
      <c r="NFL52" s="540"/>
      <c r="NFM52" s="540"/>
      <c r="NFN52" s="540"/>
      <c r="NFO52" s="540"/>
      <c r="NFP52" s="540"/>
      <c r="NFQ52" s="540"/>
      <c r="NFR52" s="540"/>
      <c r="NFS52" s="540"/>
      <c r="NFT52" s="540"/>
      <c r="NFU52" s="540"/>
      <c r="NFV52" s="540"/>
      <c r="NFW52" s="540"/>
      <c r="NFX52" s="540"/>
      <c r="NFY52" s="540"/>
      <c r="NFZ52" s="540"/>
      <c r="NGA52" s="540"/>
      <c r="NGB52" s="540"/>
      <c r="NGC52" s="540"/>
      <c r="NGD52" s="540"/>
      <c r="NGE52" s="540"/>
      <c r="NGF52" s="540"/>
      <c r="NGG52" s="540"/>
      <c r="NGH52" s="540"/>
      <c r="NGI52" s="540"/>
      <c r="NGJ52" s="540"/>
      <c r="NGK52" s="540"/>
      <c r="NGL52" s="540"/>
      <c r="NGM52" s="540"/>
      <c r="NGN52" s="540"/>
      <c r="NGO52" s="540"/>
      <c r="NGP52" s="540"/>
      <c r="NGQ52" s="540"/>
      <c r="NGR52" s="540"/>
      <c r="NGS52" s="540"/>
      <c r="NGT52" s="540"/>
      <c r="NGU52" s="540"/>
      <c r="NGV52" s="540"/>
      <c r="NGW52" s="540"/>
      <c r="NGX52" s="540"/>
      <c r="NGY52" s="540"/>
      <c r="NGZ52" s="540"/>
      <c r="NHA52" s="540"/>
      <c r="NHB52" s="540"/>
      <c r="NHC52" s="540"/>
      <c r="NHD52" s="540"/>
      <c r="NHE52" s="540"/>
      <c r="NHF52" s="540"/>
      <c r="NHG52" s="540"/>
      <c r="NHH52" s="540"/>
      <c r="NHI52" s="540"/>
      <c r="NHJ52" s="540"/>
      <c r="NHK52" s="540"/>
      <c r="NHL52" s="540"/>
      <c r="NHM52" s="540"/>
      <c r="NHN52" s="540"/>
      <c r="NHO52" s="540"/>
      <c r="NHP52" s="540"/>
      <c r="NHQ52" s="540"/>
      <c r="NHR52" s="540"/>
      <c r="NHS52" s="540"/>
      <c r="NHT52" s="540"/>
      <c r="NHU52" s="540"/>
      <c r="NHV52" s="540"/>
      <c r="NHW52" s="540"/>
      <c r="NHX52" s="540"/>
      <c r="NHY52" s="540"/>
      <c r="NHZ52" s="540"/>
      <c r="NIA52" s="540"/>
      <c r="NIB52" s="540"/>
      <c r="NIC52" s="540"/>
      <c r="NID52" s="540"/>
      <c r="NIE52" s="540"/>
      <c r="NIF52" s="540"/>
      <c r="NIG52" s="540"/>
      <c r="NIH52" s="540"/>
      <c r="NII52" s="540"/>
      <c r="NIJ52" s="540"/>
      <c r="NIK52" s="540"/>
      <c r="NIL52" s="540"/>
      <c r="NIM52" s="540"/>
      <c r="NIN52" s="540"/>
      <c r="NIO52" s="540"/>
      <c r="NIP52" s="540"/>
      <c r="NIQ52" s="540"/>
      <c r="NIR52" s="540"/>
      <c r="NIS52" s="540"/>
      <c r="NIT52" s="540"/>
      <c r="NIU52" s="540"/>
      <c r="NIV52" s="540"/>
      <c r="NIW52" s="540"/>
      <c r="NIX52" s="540"/>
      <c r="NIY52" s="540"/>
      <c r="NIZ52" s="540"/>
      <c r="NJA52" s="540"/>
      <c r="NJB52" s="540"/>
      <c r="NJC52" s="540"/>
      <c r="NJD52" s="540"/>
      <c r="NJE52" s="540"/>
      <c r="NJF52" s="540"/>
      <c r="NJG52" s="540"/>
      <c r="NJH52" s="540"/>
      <c r="NJI52" s="540"/>
      <c r="NJJ52" s="540"/>
      <c r="NJK52" s="540"/>
      <c r="NJL52" s="540"/>
      <c r="NJM52" s="540"/>
      <c r="NJN52" s="540"/>
      <c r="NJO52" s="540"/>
      <c r="NJP52" s="540"/>
      <c r="NJQ52" s="540"/>
      <c r="NJR52" s="540"/>
      <c r="NJS52" s="540"/>
      <c r="NJT52" s="540"/>
      <c r="NJU52" s="540"/>
      <c r="NJV52" s="540"/>
      <c r="NJW52" s="540"/>
      <c r="NJX52" s="540"/>
      <c r="NJY52" s="540"/>
      <c r="NJZ52" s="540"/>
      <c r="NKA52" s="540"/>
      <c r="NKB52" s="540"/>
      <c r="NKC52" s="540"/>
      <c r="NKD52" s="540"/>
      <c r="NKE52" s="540"/>
      <c r="NKF52" s="540"/>
      <c r="NKG52" s="540"/>
      <c r="NKH52" s="540"/>
      <c r="NKI52" s="540"/>
      <c r="NKJ52" s="540"/>
      <c r="NKK52" s="540"/>
      <c r="NKL52" s="540"/>
      <c r="NKM52" s="540"/>
      <c r="NKN52" s="540"/>
      <c r="NKO52" s="540"/>
      <c r="NKP52" s="540"/>
      <c r="NKQ52" s="540"/>
      <c r="NKR52" s="540"/>
      <c r="NKS52" s="540"/>
      <c r="NKT52" s="540"/>
      <c r="NKU52" s="540"/>
      <c r="NKV52" s="540"/>
      <c r="NKW52" s="540"/>
      <c r="NKX52" s="540"/>
      <c r="NKY52" s="540"/>
      <c r="NKZ52" s="540"/>
      <c r="NLA52" s="540"/>
      <c r="NLB52" s="540"/>
      <c r="NLC52" s="540"/>
      <c r="NLD52" s="540"/>
      <c r="NLE52" s="540"/>
      <c r="NLF52" s="540"/>
      <c r="NLG52" s="540"/>
      <c r="NLH52" s="540"/>
      <c r="NLI52" s="540"/>
      <c r="NLJ52" s="540"/>
      <c r="NLK52" s="540"/>
      <c r="NLL52" s="540"/>
      <c r="NLM52" s="540"/>
      <c r="NLN52" s="540"/>
      <c r="NLO52" s="540"/>
      <c r="NLP52" s="540"/>
      <c r="NLQ52" s="540"/>
      <c r="NLR52" s="540"/>
      <c r="NLS52" s="540"/>
      <c r="NLT52" s="540"/>
      <c r="NLU52" s="540"/>
      <c r="NLV52" s="540"/>
      <c r="NLW52" s="540"/>
      <c r="NLX52" s="540"/>
      <c r="NLY52" s="540"/>
      <c r="NLZ52" s="540"/>
      <c r="NMA52" s="540"/>
      <c r="NMB52" s="540"/>
      <c r="NMC52" s="540"/>
      <c r="NMD52" s="540"/>
      <c r="NME52" s="540"/>
      <c r="NMF52" s="540"/>
      <c r="NMG52" s="540"/>
      <c r="NMH52" s="540"/>
      <c r="NMI52" s="540"/>
      <c r="NMJ52" s="540"/>
      <c r="NMK52" s="540"/>
      <c r="NML52" s="540"/>
      <c r="NMM52" s="540"/>
      <c r="NMN52" s="540"/>
      <c r="NMO52" s="540"/>
      <c r="NMP52" s="540"/>
      <c r="NMQ52" s="540"/>
      <c r="NMR52" s="540"/>
      <c r="NMS52" s="540"/>
      <c r="NMT52" s="540"/>
      <c r="NMU52" s="540"/>
      <c r="NMV52" s="540"/>
      <c r="NMW52" s="540"/>
      <c r="NMX52" s="540"/>
      <c r="NMY52" s="540"/>
      <c r="NMZ52" s="540"/>
      <c r="NNA52" s="540"/>
      <c r="NNB52" s="540"/>
      <c r="NNC52" s="540"/>
      <c r="NND52" s="540"/>
      <c r="NNE52" s="540"/>
      <c r="NNF52" s="540"/>
      <c r="NNG52" s="540"/>
      <c r="NNH52" s="540"/>
      <c r="NNI52" s="540"/>
      <c r="NNJ52" s="540"/>
      <c r="NNK52" s="540"/>
      <c r="NNL52" s="540"/>
      <c r="NNM52" s="540"/>
      <c r="NNN52" s="540"/>
      <c r="NNO52" s="540"/>
      <c r="NNP52" s="540"/>
      <c r="NNQ52" s="540"/>
      <c r="NNR52" s="540"/>
      <c r="NNS52" s="540"/>
      <c r="NNT52" s="540"/>
      <c r="NNU52" s="540"/>
      <c r="NNV52" s="540"/>
      <c r="NNW52" s="540"/>
      <c r="NNX52" s="540"/>
      <c r="NNY52" s="540"/>
      <c r="NNZ52" s="540"/>
      <c r="NOA52" s="540"/>
      <c r="NOB52" s="540"/>
      <c r="NOC52" s="540"/>
      <c r="NOD52" s="540"/>
      <c r="NOE52" s="540"/>
      <c r="NOF52" s="540"/>
      <c r="NOG52" s="540"/>
      <c r="NOH52" s="540"/>
      <c r="NOI52" s="540"/>
      <c r="NOJ52" s="540"/>
      <c r="NOK52" s="540"/>
      <c r="NOL52" s="540"/>
      <c r="NOM52" s="540"/>
      <c r="NON52" s="540"/>
      <c r="NOO52" s="540"/>
      <c r="NOP52" s="540"/>
      <c r="NOQ52" s="540"/>
      <c r="NOR52" s="540"/>
      <c r="NOS52" s="540"/>
      <c r="NOT52" s="540"/>
      <c r="NOU52" s="540"/>
      <c r="NOV52" s="540"/>
      <c r="NOW52" s="540"/>
      <c r="NOX52" s="540"/>
      <c r="NOY52" s="540"/>
      <c r="NOZ52" s="540"/>
      <c r="NPA52" s="540"/>
      <c r="NPB52" s="540"/>
      <c r="NPC52" s="540"/>
      <c r="NPD52" s="540"/>
      <c r="NPE52" s="540"/>
      <c r="NPF52" s="540"/>
      <c r="NPG52" s="540"/>
      <c r="NPH52" s="540"/>
      <c r="NPI52" s="540"/>
      <c r="NPJ52" s="540"/>
      <c r="NPK52" s="540"/>
      <c r="NPL52" s="540"/>
      <c r="NPM52" s="540"/>
      <c r="NPN52" s="540"/>
      <c r="NPO52" s="540"/>
      <c r="NPP52" s="540"/>
      <c r="NPQ52" s="540"/>
      <c r="NPR52" s="540"/>
      <c r="NPS52" s="540"/>
      <c r="NPT52" s="540"/>
      <c r="NPU52" s="540"/>
      <c r="NPV52" s="540"/>
      <c r="NPW52" s="540"/>
      <c r="NPX52" s="540"/>
      <c r="NPY52" s="540"/>
      <c r="NPZ52" s="540"/>
      <c r="NQA52" s="540"/>
      <c r="NQB52" s="540"/>
      <c r="NQC52" s="540"/>
      <c r="NQD52" s="540"/>
      <c r="NQE52" s="540"/>
      <c r="NQF52" s="540"/>
      <c r="NQG52" s="540"/>
      <c r="NQH52" s="540"/>
      <c r="NQI52" s="540"/>
      <c r="NQJ52" s="540"/>
      <c r="NQK52" s="540"/>
      <c r="NQL52" s="540"/>
      <c r="NQM52" s="540"/>
      <c r="NQN52" s="540"/>
      <c r="NQO52" s="540"/>
      <c r="NQP52" s="540"/>
      <c r="NQQ52" s="540"/>
      <c r="NQR52" s="540"/>
      <c r="NQS52" s="540"/>
      <c r="NQT52" s="540"/>
      <c r="NQU52" s="540"/>
      <c r="NQV52" s="540"/>
      <c r="NQW52" s="540"/>
      <c r="NQX52" s="540"/>
      <c r="NQY52" s="540"/>
      <c r="NQZ52" s="540"/>
      <c r="NRA52" s="540"/>
      <c r="NRB52" s="540"/>
      <c r="NRC52" s="540"/>
      <c r="NRD52" s="540"/>
      <c r="NRE52" s="540"/>
      <c r="NRF52" s="540"/>
      <c r="NRG52" s="540"/>
      <c r="NRH52" s="540"/>
      <c r="NRI52" s="540"/>
      <c r="NRJ52" s="540"/>
      <c r="NRK52" s="540"/>
      <c r="NRL52" s="540"/>
      <c r="NRM52" s="540"/>
      <c r="NRN52" s="540"/>
      <c r="NRO52" s="540"/>
      <c r="NRP52" s="540"/>
      <c r="NRQ52" s="540"/>
      <c r="NRR52" s="540"/>
      <c r="NRS52" s="540"/>
      <c r="NRT52" s="540"/>
      <c r="NRU52" s="540"/>
      <c r="NRV52" s="540"/>
      <c r="NRW52" s="540"/>
      <c r="NRX52" s="540"/>
      <c r="NRY52" s="540"/>
      <c r="NRZ52" s="540"/>
      <c r="NSA52" s="540"/>
      <c r="NSB52" s="540"/>
      <c r="NSC52" s="540"/>
      <c r="NSD52" s="540"/>
      <c r="NSE52" s="540"/>
      <c r="NSF52" s="540"/>
      <c r="NSG52" s="540"/>
      <c r="NSH52" s="540"/>
      <c r="NSI52" s="540"/>
      <c r="NSJ52" s="540"/>
      <c r="NSK52" s="540"/>
      <c r="NSL52" s="540"/>
      <c r="NSM52" s="540"/>
      <c r="NSN52" s="540"/>
      <c r="NSO52" s="540"/>
      <c r="NSP52" s="540"/>
      <c r="NSQ52" s="540"/>
      <c r="NSR52" s="540"/>
      <c r="NSS52" s="540"/>
      <c r="NST52" s="540"/>
      <c r="NSU52" s="540"/>
      <c r="NSV52" s="540"/>
      <c r="NSW52" s="540"/>
      <c r="NSX52" s="540"/>
      <c r="NSY52" s="540"/>
      <c r="NSZ52" s="540"/>
      <c r="NTA52" s="540"/>
      <c r="NTB52" s="540"/>
      <c r="NTC52" s="540"/>
      <c r="NTD52" s="540"/>
      <c r="NTE52" s="540"/>
      <c r="NTF52" s="540"/>
      <c r="NTG52" s="540"/>
      <c r="NTH52" s="540"/>
      <c r="NTI52" s="540"/>
      <c r="NTJ52" s="540"/>
      <c r="NTK52" s="540"/>
      <c r="NTL52" s="540"/>
      <c r="NTM52" s="540"/>
      <c r="NTN52" s="540"/>
      <c r="NTO52" s="540"/>
      <c r="NTP52" s="540"/>
      <c r="NTQ52" s="540"/>
      <c r="NTR52" s="540"/>
      <c r="NTS52" s="540"/>
      <c r="NTT52" s="540"/>
      <c r="NTU52" s="540"/>
      <c r="NTV52" s="540"/>
      <c r="NTW52" s="540"/>
      <c r="NTX52" s="540"/>
      <c r="NTY52" s="540"/>
      <c r="NTZ52" s="540"/>
      <c r="NUA52" s="540"/>
      <c r="NUB52" s="540"/>
      <c r="NUC52" s="540"/>
      <c r="NUD52" s="540"/>
      <c r="NUE52" s="540"/>
      <c r="NUF52" s="540"/>
      <c r="NUG52" s="540"/>
      <c r="NUH52" s="540"/>
      <c r="NUI52" s="540"/>
      <c r="NUJ52" s="540"/>
      <c r="NUK52" s="540"/>
      <c r="NUL52" s="540"/>
      <c r="NUM52" s="540"/>
      <c r="NUN52" s="540"/>
      <c r="NUO52" s="540"/>
      <c r="NUP52" s="540"/>
      <c r="NUQ52" s="540"/>
      <c r="NUR52" s="540"/>
      <c r="NUS52" s="540"/>
      <c r="NUT52" s="540"/>
      <c r="NUU52" s="540"/>
      <c r="NUV52" s="540"/>
      <c r="NUW52" s="540"/>
      <c r="NUX52" s="540"/>
      <c r="NUY52" s="540"/>
      <c r="NUZ52" s="540"/>
      <c r="NVA52" s="540"/>
      <c r="NVB52" s="540"/>
      <c r="NVC52" s="540"/>
      <c r="NVD52" s="540"/>
      <c r="NVE52" s="540"/>
      <c r="NVF52" s="540"/>
      <c r="NVG52" s="540"/>
      <c r="NVH52" s="540"/>
      <c r="NVI52" s="540"/>
      <c r="NVJ52" s="540"/>
      <c r="NVK52" s="540"/>
      <c r="NVL52" s="540"/>
      <c r="NVM52" s="540"/>
      <c r="NVN52" s="540"/>
      <c r="NVO52" s="540"/>
      <c r="NVP52" s="540"/>
      <c r="NVQ52" s="540"/>
      <c r="NVR52" s="540"/>
      <c r="NVS52" s="540"/>
      <c r="NVT52" s="540"/>
      <c r="NVU52" s="540"/>
      <c r="NVV52" s="540"/>
      <c r="NVW52" s="540"/>
      <c r="NVX52" s="540"/>
      <c r="NVY52" s="540"/>
      <c r="NVZ52" s="540"/>
      <c r="NWA52" s="540"/>
      <c r="NWB52" s="540"/>
      <c r="NWC52" s="540"/>
      <c r="NWD52" s="540"/>
      <c r="NWE52" s="540"/>
      <c r="NWF52" s="540"/>
      <c r="NWG52" s="540"/>
      <c r="NWH52" s="540"/>
      <c r="NWI52" s="540"/>
      <c r="NWJ52" s="540"/>
      <c r="NWK52" s="540"/>
      <c r="NWL52" s="540"/>
      <c r="NWM52" s="540"/>
      <c r="NWN52" s="540"/>
      <c r="NWO52" s="540"/>
      <c r="NWP52" s="540"/>
      <c r="NWQ52" s="540"/>
      <c r="NWR52" s="540"/>
      <c r="NWS52" s="540"/>
      <c r="NWT52" s="540"/>
      <c r="NWU52" s="540"/>
      <c r="NWV52" s="540"/>
      <c r="NWW52" s="540"/>
      <c r="NWX52" s="540"/>
      <c r="NWY52" s="540"/>
      <c r="NWZ52" s="540"/>
      <c r="NXA52" s="540"/>
      <c r="NXB52" s="540"/>
      <c r="NXC52" s="540"/>
      <c r="NXD52" s="540"/>
      <c r="NXE52" s="540"/>
      <c r="NXF52" s="540"/>
      <c r="NXG52" s="540"/>
      <c r="NXH52" s="540"/>
      <c r="NXI52" s="540"/>
      <c r="NXJ52" s="540"/>
      <c r="NXK52" s="540"/>
      <c r="NXL52" s="540"/>
      <c r="NXM52" s="540"/>
      <c r="NXN52" s="540"/>
      <c r="NXO52" s="540"/>
      <c r="NXP52" s="540"/>
      <c r="NXQ52" s="540"/>
      <c r="NXR52" s="540"/>
      <c r="NXS52" s="540"/>
      <c r="NXT52" s="540"/>
      <c r="NXU52" s="540"/>
      <c r="NXV52" s="540"/>
      <c r="NXW52" s="540"/>
      <c r="NXX52" s="540"/>
      <c r="NXY52" s="540"/>
      <c r="NXZ52" s="540"/>
      <c r="NYA52" s="540"/>
      <c r="NYB52" s="540"/>
      <c r="NYC52" s="540"/>
      <c r="NYD52" s="540"/>
      <c r="NYE52" s="540"/>
      <c r="NYF52" s="540"/>
      <c r="NYG52" s="540"/>
      <c r="NYH52" s="540"/>
      <c r="NYI52" s="540"/>
      <c r="NYJ52" s="540"/>
      <c r="NYK52" s="540"/>
      <c r="NYL52" s="540"/>
      <c r="NYM52" s="540"/>
      <c r="NYN52" s="540"/>
      <c r="NYO52" s="540"/>
      <c r="NYP52" s="540"/>
      <c r="NYQ52" s="540"/>
      <c r="NYR52" s="540"/>
      <c r="NYS52" s="540"/>
      <c r="NYT52" s="540"/>
      <c r="NYU52" s="540"/>
      <c r="NYV52" s="540"/>
      <c r="NYW52" s="540"/>
      <c r="NYX52" s="540"/>
      <c r="NYY52" s="540"/>
      <c r="NYZ52" s="540"/>
      <c r="NZA52" s="540"/>
      <c r="NZB52" s="540"/>
      <c r="NZC52" s="540"/>
      <c r="NZD52" s="540"/>
      <c r="NZE52" s="540"/>
      <c r="NZF52" s="540"/>
      <c r="NZG52" s="540"/>
      <c r="NZH52" s="540"/>
      <c r="NZI52" s="540"/>
      <c r="NZJ52" s="540"/>
      <c r="NZK52" s="540"/>
      <c r="NZL52" s="540"/>
      <c r="NZM52" s="540"/>
      <c r="NZN52" s="540"/>
      <c r="NZO52" s="540"/>
      <c r="NZP52" s="540"/>
      <c r="NZQ52" s="540"/>
      <c r="NZR52" s="540"/>
      <c r="NZS52" s="540"/>
      <c r="NZT52" s="540"/>
      <c r="NZU52" s="540"/>
      <c r="NZV52" s="540"/>
      <c r="NZW52" s="540"/>
      <c r="NZX52" s="540"/>
      <c r="NZY52" s="540"/>
      <c r="NZZ52" s="540"/>
      <c r="OAA52" s="540"/>
      <c r="OAB52" s="540"/>
      <c r="OAC52" s="540"/>
      <c r="OAD52" s="540"/>
      <c r="OAE52" s="540"/>
      <c r="OAF52" s="540"/>
      <c r="OAG52" s="540"/>
      <c r="OAH52" s="540"/>
      <c r="OAI52" s="540"/>
      <c r="OAJ52" s="540"/>
      <c r="OAK52" s="540"/>
      <c r="OAL52" s="540"/>
      <c r="OAM52" s="540"/>
      <c r="OAN52" s="540"/>
      <c r="OAO52" s="540"/>
      <c r="OAP52" s="540"/>
      <c r="OAQ52" s="540"/>
      <c r="OAR52" s="540"/>
      <c r="OAS52" s="540"/>
      <c r="OAT52" s="540"/>
      <c r="OAU52" s="540"/>
      <c r="OAV52" s="540"/>
      <c r="OAW52" s="540"/>
      <c r="OAX52" s="540"/>
      <c r="OAY52" s="540"/>
      <c r="OAZ52" s="540"/>
      <c r="OBA52" s="540"/>
      <c r="OBB52" s="540"/>
      <c r="OBC52" s="540"/>
      <c r="OBD52" s="540"/>
      <c r="OBE52" s="540"/>
      <c r="OBF52" s="540"/>
      <c r="OBG52" s="540"/>
      <c r="OBH52" s="540"/>
      <c r="OBI52" s="540"/>
      <c r="OBJ52" s="540"/>
      <c r="OBK52" s="540"/>
      <c r="OBL52" s="540"/>
      <c r="OBM52" s="540"/>
      <c r="OBN52" s="540"/>
      <c r="OBO52" s="540"/>
      <c r="OBP52" s="540"/>
      <c r="OBQ52" s="540"/>
      <c r="OBR52" s="540"/>
      <c r="OBS52" s="540"/>
      <c r="OBT52" s="540"/>
      <c r="OBU52" s="540"/>
      <c r="OBV52" s="540"/>
      <c r="OBW52" s="540"/>
      <c r="OBX52" s="540"/>
      <c r="OBY52" s="540"/>
      <c r="OBZ52" s="540"/>
      <c r="OCA52" s="540"/>
      <c r="OCB52" s="540"/>
      <c r="OCC52" s="540"/>
      <c r="OCD52" s="540"/>
      <c r="OCE52" s="540"/>
      <c r="OCF52" s="540"/>
      <c r="OCG52" s="540"/>
      <c r="OCH52" s="540"/>
      <c r="OCI52" s="540"/>
      <c r="OCJ52" s="540"/>
      <c r="OCK52" s="540"/>
      <c r="OCL52" s="540"/>
      <c r="OCM52" s="540"/>
      <c r="OCN52" s="540"/>
      <c r="OCO52" s="540"/>
      <c r="OCP52" s="540"/>
      <c r="OCQ52" s="540"/>
      <c r="OCR52" s="540"/>
      <c r="OCS52" s="540"/>
      <c r="OCT52" s="540"/>
      <c r="OCU52" s="540"/>
      <c r="OCV52" s="540"/>
      <c r="OCW52" s="540"/>
      <c r="OCX52" s="540"/>
      <c r="OCY52" s="540"/>
      <c r="OCZ52" s="540"/>
      <c r="ODA52" s="540"/>
      <c r="ODB52" s="540"/>
      <c r="ODC52" s="540"/>
      <c r="ODD52" s="540"/>
      <c r="ODE52" s="540"/>
      <c r="ODF52" s="540"/>
      <c r="ODG52" s="540"/>
      <c r="ODH52" s="540"/>
      <c r="ODI52" s="540"/>
      <c r="ODJ52" s="540"/>
      <c r="ODK52" s="540"/>
      <c r="ODL52" s="540"/>
      <c r="ODM52" s="540"/>
      <c r="ODN52" s="540"/>
      <c r="ODO52" s="540"/>
      <c r="ODP52" s="540"/>
      <c r="ODQ52" s="540"/>
      <c r="ODR52" s="540"/>
      <c r="ODS52" s="540"/>
      <c r="ODT52" s="540"/>
      <c r="ODU52" s="540"/>
      <c r="ODV52" s="540"/>
      <c r="ODW52" s="540"/>
      <c r="ODX52" s="540"/>
      <c r="ODY52" s="540"/>
      <c r="ODZ52" s="540"/>
      <c r="OEA52" s="540"/>
      <c r="OEB52" s="540"/>
      <c r="OEC52" s="540"/>
      <c r="OED52" s="540"/>
      <c r="OEE52" s="540"/>
      <c r="OEF52" s="540"/>
      <c r="OEG52" s="540"/>
      <c r="OEH52" s="540"/>
      <c r="OEI52" s="540"/>
      <c r="OEJ52" s="540"/>
      <c r="OEK52" s="540"/>
      <c r="OEL52" s="540"/>
      <c r="OEM52" s="540"/>
      <c r="OEN52" s="540"/>
      <c r="OEO52" s="540"/>
      <c r="OEP52" s="540"/>
      <c r="OEQ52" s="540"/>
      <c r="OER52" s="540"/>
      <c r="OES52" s="540"/>
      <c r="OET52" s="540"/>
      <c r="OEU52" s="540"/>
      <c r="OEV52" s="540"/>
      <c r="OEW52" s="540"/>
      <c r="OEX52" s="540"/>
      <c r="OEY52" s="540"/>
      <c r="OEZ52" s="540"/>
      <c r="OFA52" s="540"/>
      <c r="OFB52" s="540"/>
      <c r="OFC52" s="540"/>
      <c r="OFD52" s="540"/>
      <c r="OFE52" s="540"/>
      <c r="OFF52" s="540"/>
      <c r="OFG52" s="540"/>
      <c r="OFH52" s="540"/>
      <c r="OFI52" s="540"/>
      <c r="OFJ52" s="540"/>
      <c r="OFK52" s="540"/>
      <c r="OFL52" s="540"/>
      <c r="OFM52" s="540"/>
      <c r="OFN52" s="540"/>
      <c r="OFO52" s="540"/>
      <c r="OFP52" s="540"/>
      <c r="OFQ52" s="540"/>
      <c r="OFR52" s="540"/>
      <c r="OFS52" s="540"/>
      <c r="OFT52" s="540"/>
      <c r="OFU52" s="540"/>
      <c r="OFV52" s="540"/>
      <c r="OFW52" s="540"/>
      <c r="OFX52" s="540"/>
      <c r="OFY52" s="540"/>
      <c r="OFZ52" s="540"/>
      <c r="OGA52" s="540"/>
      <c r="OGB52" s="540"/>
      <c r="OGC52" s="540"/>
      <c r="OGD52" s="540"/>
      <c r="OGE52" s="540"/>
      <c r="OGF52" s="540"/>
      <c r="OGG52" s="540"/>
      <c r="OGH52" s="540"/>
      <c r="OGI52" s="540"/>
      <c r="OGJ52" s="540"/>
      <c r="OGK52" s="540"/>
      <c r="OGL52" s="540"/>
      <c r="OGM52" s="540"/>
      <c r="OGN52" s="540"/>
      <c r="OGO52" s="540"/>
      <c r="OGP52" s="540"/>
      <c r="OGQ52" s="540"/>
      <c r="OGR52" s="540"/>
      <c r="OGS52" s="540"/>
      <c r="OGT52" s="540"/>
      <c r="OGU52" s="540"/>
      <c r="OGV52" s="540"/>
      <c r="OGW52" s="540"/>
      <c r="OGX52" s="540"/>
      <c r="OGY52" s="540"/>
      <c r="OGZ52" s="540"/>
      <c r="OHA52" s="540"/>
      <c r="OHB52" s="540"/>
      <c r="OHC52" s="540"/>
      <c r="OHD52" s="540"/>
      <c r="OHE52" s="540"/>
      <c r="OHF52" s="540"/>
      <c r="OHG52" s="540"/>
      <c r="OHH52" s="540"/>
      <c r="OHI52" s="540"/>
      <c r="OHJ52" s="540"/>
      <c r="OHK52" s="540"/>
      <c r="OHL52" s="540"/>
      <c r="OHM52" s="540"/>
      <c r="OHN52" s="540"/>
      <c r="OHO52" s="540"/>
      <c r="OHP52" s="540"/>
      <c r="OHQ52" s="540"/>
      <c r="OHR52" s="540"/>
      <c r="OHS52" s="540"/>
      <c r="OHT52" s="540"/>
      <c r="OHU52" s="540"/>
      <c r="OHV52" s="540"/>
      <c r="OHW52" s="540"/>
      <c r="OHX52" s="540"/>
      <c r="OHY52" s="540"/>
      <c r="OHZ52" s="540"/>
      <c r="OIA52" s="540"/>
      <c r="OIB52" s="540"/>
      <c r="OIC52" s="540"/>
      <c r="OID52" s="540"/>
      <c r="OIE52" s="540"/>
      <c r="OIF52" s="540"/>
      <c r="OIG52" s="540"/>
      <c r="OIH52" s="540"/>
      <c r="OII52" s="540"/>
      <c r="OIJ52" s="540"/>
      <c r="OIK52" s="540"/>
      <c r="OIL52" s="540"/>
      <c r="OIM52" s="540"/>
      <c r="OIN52" s="540"/>
      <c r="OIO52" s="540"/>
      <c r="OIP52" s="540"/>
      <c r="OIQ52" s="540"/>
      <c r="OIR52" s="540"/>
      <c r="OIS52" s="540"/>
      <c r="OIT52" s="540"/>
      <c r="OIU52" s="540"/>
      <c r="OIV52" s="540"/>
      <c r="OIW52" s="540"/>
      <c r="OIX52" s="540"/>
      <c r="OIY52" s="540"/>
      <c r="OIZ52" s="540"/>
      <c r="OJA52" s="540"/>
      <c r="OJB52" s="540"/>
      <c r="OJC52" s="540"/>
      <c r="OJD52" s="540"/>
      <c r="OJE52" s="540"/>
      <c r="OJF52" s="540"/>
      <c r="OJG52" s="540"/>
      <c r="OJH52" s="540"/>
      <c r="OJI52" s="540"/>
      <c r="OJJ52" s="540"/>
      <c r="OJK52" s="540"/>
      <c r="OJL52" s="540"/>
      <c r="OJM52" s="540"/>
      <c r="OJN52" s="540"/>
      <c r="OJO52" s="540"/>
      <c r="OJP52" s="540"/>
      <c r="OJQ52" s="540"/>
      <c r="OJR52" s="540"/>
      <c r="OJS52" s="540"/>
      <c r="OJT52" s="540"/>
      <c r="OJU52" s="540"/>
      <c r="OJV52" s="540"/>
      <c r="OJW52" s="540"/>
      <c r="OJX52" s="540"/>
      <c r="OJY52" s="540"/>
      <c r="OJZ52" s="540"/>
      <c r="OKA52" s="540"/>
      <c r="OKB52" s="540"/>
      <c r="OKC52" s="540"/>
      <c r="OKD52" s="540"/>
      <c r="OKE52" s="540"/>
      <c r="OKF52" s="540"/>
      <c r="OKG52" s="540"/>
      <c r="OKH52" s="540"/>
      <c r="OKI52" s="540"/>
      <c r="OKJ52" s="540"/>
      <c r="OKK52" s="540"/>
      <c r="OKL52" s="540"/>
      <c r="OKM52" s="540"/>
      <c r="OKN52" s="540"/>
      <c r="OKO52" s="540"/>
      <c r="OKP52" s="540"/>
      <c r="OKQ52" s="540"/>
      <c r="OKR52" s="540"/>
      <c r="OKS52" s="540"/>
      <c r="OKT52" s="540"/>
      <c r="OKU52" s="540"/>
      <c r="OKV52" s="540"/>
      <c r="OKW52" s="540"/>
      <c r="OKX52" s="540"/>
      <c r="OKY52" s="540"/>
      <c r="OKZ52" s="540"/>
      <c r="OLA52" s="540"/>
      <c r="OLB52" s="540"/>
      <c r="OLC52" s="540"/>
      <c r="OLD52" s="540"/>
      <c r="OLE52" s="540"/>
      <c r="OLF52" s="540"/>
      <c r="OLG52" s="540"/>
      <c r="OLH52" s="540"/>
      <c r="OLI52" s="540"/>
      <c r="OLJ52" s="540"/>
      <c r="OLK52" s="540"/>
      <c r="OLL52" s="540"/>
      <c r="OLM52" s="540"/>
      <c r="OLN52" s="540"/>
      <c r="OLO52" s="540"/>
      <c r="OLP52" s="540"/>
      <c r="OLQ52" s="540"/>
      <c r="OLR52" s="540"/>
      <c r="OLS52" s="540"/>
      <c r="OLT52" s="540"/>
      <c r="OLU52" s="540"/>
      <c r="OLV52" s="540"/>
      <c r="OLW52" s="540"/>
      <c r="OLX52" s="540"/>
      <c r="OLY52" s="540"/>
      <c r="OLZ52" s="540"/>
      <c r="OMA52" s="540"/>
      <c r="OMB52" s="540"/>
      <c r="OMC52" s="540"/>
      <c r="OMD52" s="540"/>
      <c r="OME52" s="540"/>
      <c r="OMF52" s="540"/>
      <c r="OMG52" s="540"/>
      <c r="OMH52" s="540"/>
      <c r="OMI52" s="540"/>
      <c r="OMJ52" s="540"/>
      <c r="OMK52" s="540"/>
      <c r="OML52" s="540"/>
      <c r="OMM52" s="540"/>
      <c r="OMN52" s="540"/>
      <c r="OMO52" s="540"/>
      <c r="OMP52" s="540"/>
      <c r="OMQ52" s="540"/>
      <c r="OMR52" s="540"/>
      <c r="OMS52" s="540"/>
      <c r="OMT52" s="540"/>
      <c r="OMU52" s="540"/>
      <c r="OMV52" s="540"/>
      <c r="OMW52" s="540"/>
      <c r="OMX52" s="540"/>
      <c r="OMY52" s="540"/>
      <c r="OMZ52" s="540"/>
      <c r="ONA52" s="540"/>
      <c r="ONB52" s="540"/>
      <c r="ONC52" s="540"/>
      <c r="OND52" s="540"/>
      <c r="ONE52" s="540"/>
      <c r="ONF52" s="540"/>
      <c r="ONG52" s="540"/>
      <c r="ONH52" s="540"/>
      <c r="ONI52" s="540"/>
      <c r="ONJ52" s="540"/>
      <c r="ONK52" s="540"/>
      <c r="ONL52" s="540"/>
      <c r="ONM52" s="540"/>
      <c r="ONN52" s="540"/>
      <c r="ONO52" s="540"/>
      <c r="ONP52" s="540"/>
      <c r="ONQ52" s="540"/>
      <c r="ONR52" s="540"/>
      <c r="ONS52" s="540"/>
      <c r="ONT52" s="540"/>
      <c r="ONU52" s="540"/>
      <c r="ONV52" s="540"/>
      <c r="ONW52" s="540"/>
      <c r="ONX52" s="540"/>
      <c r="ONY52" s="540"/>
      <c r="ONZ52" s="540"/>
      <c r="OOA52" s="540"/>
      <c r="OOB52" s="540"/>
      <c r="OOC52" s="540"/>
      <c r="OOD52" s="540"/>
      <c r="OOE52" s="540"/>
      <c r="OOF52" s="540"/>
      <c r="OOG52" s="540"/>
      <c r="OOH52" s="540"/>
      <c r="OOI52" s="540"/>
      <c r="OOJ52" s="540"/>
      <c r="OOK52" s="540"/>
      <c r="OOL52" s="540"/>
      <c r="OOM52" s="540"/>
      <c r="OON52" s="540"/>
      <c r="OOO52" s="540"/>
      <c r="OOP52" s="540"/>
      <c r="OOQ52" s="540"/>
      <c r="OOR52" s="540"/>
      <c r="OOS52" s="540"/>
      <c r="OOT52" s="540"/>
      <c r="OOU52" s="540"/>
      <c r="OOV52" s="540"/>
      <c r="OOW52" s="540"/>
      <c r="OOX52" s="540"/>
      <c r="OOY52" s="540"/>
      <c r="OOZ52" s="540"/>
      <c r="OPA52" s="540"/>
      <c r="OPB52" s="540"/>
      <c r="OPC52" s="540"/>
      <c r="OPD52" s="540"/>
      <c r="OPE52" s="540"/>
      <c r="OPF52" s="540"/>
      <c r="OPG52" s="540"/>
      <c r="OPH52" s="540"/>
      <c r="OPI52" s="540"/>
      <c r="OPJ52" s="540"/>
      <c r="OPK52" s="540"/>
      <c r="OPL52" s="540"/>
      <c r="OPM52" s="540"/>
      <c r="OPN52" s="540"/>
      <c r="OPO52" s="540"/>
      <c r="OPP52" s="540"/>
      <c r="OPQ52" s="540"/>
      <c r="OPR52" s="540"/>
      <c r="OPS52" s="540"/>
      <c r="OPT52" s="540"/>
      <c r="OPU52" s="540"/>
      <c r="OPV52" s="540"/>
      <c r="OPW52" s="540"/>
      <c r="OPX52" s="540"/>
      <c r="OPY52" s="540"/>
      <c r="OPZ52" s="540"/>
      <c r="OQA52" s="540"/>
      <c r="OQB52" s="540"/>
      <c r="OQC52" s="540"/>
      <c r="OQD52" s="540"/>
      <c r="OQE52" s="540"/>
      <c r="OQF52" s="540"/>
      <c r="OQG52" s="540"/>
      <c r="OQH52" s="540"/>
      <c r="OQI52" s="540"/>
      <c r="OQJ52" s="540"/>
      <c r="OQK52" s="540"/>
      <c r="OQL52" s="540"/>
      <c r="OQM52" s="540"/>
      <c r="OQN52" s="540"/>
      <c r="OQO52" s="540"/>
      <c r="OQP52" s="540"/>
      <c r="OQQ52" s="540"/>
      <c r="OQR52" s="540"/>
      <c r="OQS52" s="540"/>
      <c r="OQT52" s="540"/>
      <c r="OQU52" s="540"/>
      <c r="OQV52" s="540"/>
      <c r="OQW52" s="540"/>
      <c r="OQX52" s="540"/>
      <c r="OQY52" s="540"/>
      <c r="OQZ52" s="540"/>
      <c r="ORA52" s="540"/>
      <c r="ORB52" s="540"/>
      <c r="ORC52" s="540"/>
      <c r="ORD52" s="540"/>
      <c r="ORE52" s="540"/>
      <c r="ORF52" s="540"/>
      <c r="ORG52" s="540"/>
      <c r="ORH52" s="540"/>
      <c r="ORI52" s="540"/>
      <c r="ORJ52" s="540"/>
      <c r="ORK52" s="540"/>
      <c r="ORL52" s="540"/>
      <c r="ORM52" s="540"/>
      <c r="ORN52" s="540"/>
      <c r="ORO52" s="540"/>
      <c r="ORP52" s="540"/>
      <c r="ORQ52" s="540"/>
      <c r="ORR52" s="540"/>
      <c r="ORS52" s="540"/>
      <c r="ORT52" s="540"/>
      <c r="ORU52" s="540"/>
      <c r="ORV52" s="540"/>
      <c r="ORW52" s="540"/>
      <c r="ORX52" s="540"/>
      <c r="ORY52" s="540"/>
      <c r="ORZ52" s="540"/>
      <c r="OSA52" s="540"/>
      <c r="OSB52" s="540"/>
      <c r="OSC52" s="540"/>
      <c r="OSD52" s="540"/>
      <c r="OSE52" s="540"/>
      <c r="OSF52" s="540"/>
      <c r="OSG52" s="540"/>
      <c r="OSH52" s="540"/>
      <c r="OSI52" s="540"/>
      <c r="OSJ52" s="540"/>
      <c r="OSK52" s="540"/>
      <c r="OSL52" s="540"/>
      <c r="OSM52" s="540"/>
      <c r="OSN52" s="540"/>
      <c r="OSO52" s="540"/>
      <c r="OSP52" s="540"/>
      <c r="OSQ52" s="540"/>
      <c r="OSR52" s="540"/>
      <c r="OSS52" s="540"/>
      <c r="OST52" s="540"/>
      <c r="OSU52" s="540"/>
      <c r="OSV52" s="540"/>
      <c r="OSW52" s="540"/>
      <c r="OSX52" s="540"/>
      <c r="OSY52" s="540"/>
      <c r="OSZ52" s="540"/>
      <c r="OTA52" s="540"/>
      <c r="OTB52" s="540"/>
      <c r="OTC52" s="540"/>
      <c r="OTD52" s="540"/>
      <c r="OTE52" s="540"/>
      <c r="OTF52" s="540"/>
      <c r="OTG52" s="540"/>
      <c r="OTH52" s="540"/>
      <c r="OTI52" s="540"/>
      <c r="OTJ52" s="540"/>
      <c r="OTK52" s="540"/>
      <c r="OTL52" s="540"/>
      <c r="OTM52" s="540"/>
      <c r="OTN52" s="540"/>
      <c r="OTO52" s="540"/>
      <c r="OTP52" s="540"/>
      <c r="OTQ52" s="540"/>
      <c r="OTR52" s="540"/>
      <c r="OTS52" s="540"/>
      <c r="OTT52" s="540"/>
      <c r="OTU52" s="540"/>
      <c r="OTV52" s="540"/>
      <c r="OTW52" s="540"/>
      <c r="OTX52" s="540"/>
      <c r="OTY52" s="540"/>
      <c r="OTZ52" s="540"/>
      <c r="OUA52" s="540"/>
      <c r="OUB52" s="540"/>
      <c r="OUC52" s="540"/>
      <c r="OUD52" s="540"/>
      <c r="OUE52" s="540"/>
      <c r="OUF52" s="540"/>
      <c r="OUG52" s="540"/>
      <c r="OUH52" s="540"/>
      <c r="OUI52" s="540"/>
      <c r="OUJ52" s="540"/>
      <c r="OUK52" s="540"/>
      <c r="OUL52" s="540"/>
      <c r="OUM52" s="540"/>
      <c r="OUN52" s="540"/>
      <c r="OUO52" s="540"/>
      <c r="OUP52" s="540"/>
      <c r="OUQ52" s="540"/>
      <c r="OUR52" s="540"/>
      <c r="OUS52" s="540"/>
      <c r="OUT52" s="540"/>
      <c r="OUU52" s="540"/>
      <c r="OUV52" s="540"/>
      <c r="OUW52" s="540"/>
      <c r="OUX52" s="540"/>
      <c r="OUY52" s="540"/>
      <c r="OUZ52" s="540"/>
      <c r="OVA52" s="540"/>
      <c r="OVB52" s="540"/>
      <c r="OVC52" s="540"/>
      <c r="OVD52" s="540"/>
      <c r="OVE52" s="540"/>
      <c r="OVF52" s="540"/>
      <c r="OVG52" s="540"/>
      <c r="OVH52" s="540"/>
      <c r="OVI52" s="540"/>
      <c r="OVJ52" s="540"/>
      <c r="OVK52" s="540"/>
      <c r="OVL52" s="540"/>
      <c r="OVM52" s="540"/>
      <c r="OVN52" s="540"/>
      <c r="OVO52" s="540"/>
      <c r="OVP52" s="540"/>
      <c r="OVQ52" s="540"/>
      <c r="OVR52" s="540"/>
      <c r="OVS52" s="540"/>
      <c r="OVT52" s="540"/>
      <c r="OVU52" s="540"/>
      <c r="OVV52" s="540"/>
      <c r="OVW52" s="540"/>
      <c r="OVX52" s="540"/>
      <c r="OVY52" s="540"/>
      <c r="OVZ52" s="540"/>
      <c r="OWA52" s="540"/>
      <c r="OWB52" s="540"/>
      <c r="OWC52" s="540"/>
      <c r="OWD52" s="540"/>
      <c r="OWE52" s="540"/>
      <c r="OWF52" s="540"/>
      <c r="OWG52" s="540"/>
      <c r="OWH52" s="540"/>
      <c r="OWI52" s="540"/>
      <c r="OWJ52" s="540"/>
      <c r="OWK52" s="540"/>
      <c r="OWL52" s="540"/>
      <c r="OWM52" s="540"/>
      <c r="OWN52" s="540"/>
      <c r="OWO52" s="540"/>
      <c r="OWP52" s="540"/>
      <c r="OWQ52" s="540"/>
      <c r="OWR52" s="540"/>
      <c r="OWS52" s="540"/>
      <c r="OWT52" s="540"/>
      <c r="OWU52" s="540"/>
      <c r="OWV52" s="540"/>
      <c r="OWW52" s="540"/>
      <c r="OWX52" s="540"/>
      <c r="OWY52" s="540"/>
      <c r="OWZ52" s="540"/>
      <c r="OXA52" s="540"/>
      <c r="OXB52" s="540"/>
      <c r="OXC52" s="540"/>
      <c r="OXD52" s="540"/>
      <c r="OXE52" s="540"/>
      <c r="OXF52" s="540"/>
      <c r="OXG52" s="540"/>
      <c r="OXH52" s="540"/>
      <c r="OXI52" s="540"/>
      <c r="OXJ52" s="540"/>
      <c r="OXK52" s="540"/>
      <c r="OXL52" s="540"/>
      <c r="OXM52" s="540"/>
      <c r="OXN52" s="540"/>
      <c r="OXO52" s="540"/>
      <c r="OXP52" s="540"/>
      <c r="OXQ52" s="540"/>
      <c r="OXR52" s="540"/>
      <c r="OXS52" s="540"/>
      <c r="OXT52" s="540"/>
      <c r="OXU52" s="540"/>
      <c r="OXV52" s="540"/>
      <c r="OXW52" s="540"/>
      <c r="OXX52" s="540"/>
      <c r="OXY52" s="540"/>
      <c r="OXZ52" s="540"/>
      <c r="OYA52" s="540"/>
      <c r="OYB52" s="540"/>
      <c r="OYC52" s="540"/>
      <c r="OYD52" s="540"/>
      <c r="OYE52" s="540"/>
      <c r="OYF52" s="540"/>
      <c r="OYG52" s="540"/>
      <c r="OYH52" s="540"/>
      <c r="OYI52" s="540"/>
      <c r="OYJ52" s="540"/>
      <c r="OYK52" s="540"/>
      <c r="OYL52" s="540"/>
      <c r="OYM52" s="540"/>
      <c r="OYN52" s="540"/>
      <c r="OYO52" s="540"/>
      <c r="OYP52" s="540"/>
      <c r="OYQ52" s="540"/>
      <c r="OYR52" s="540"/>
      <c r="OYS52" s="540"/>
      <c r="OYT52" s="540"/>
      <c r="OYU52" s="540"/>
      <c r="OYV52" s="540"/>
      <c r="OYW52" s="540"/>
      <c r="OYX52" s="540"/>
      <c r="OYY52" s="540"/>
      <c r="OYZ52" s="540"/>
      <c r="OZA52" s="540"/>
      <c r="OZB52" s="540"/>
      <c r="OZC52" s="540"/>
      <c r="OZD52" s="540"/>
      <c r="OZE52" s="540"/>
      <c r="OZF52" s="540"/>
      <c r="OZG52" s="540"/>
      <c r="OZH52" s="540"/>
      <c r="OZI52" s="540"/>
      <c r="OZJ52" s="540"/>
      <c r="OZK52" s="540"/>
      <c r="OZL52" s="540"/>
      <c r="OZM52" s="540"/>
      <c r="OZN52" s="540"/>
      <c r="OZO52" s="540"/>
      <c r="OZP52" s="540"/>
      <c r="OZQ52" s="540"/>
      <c r="OZR52" s="540"/>
      <c r="OZS52" s="540"/>
      <c r="OZT52" s="540"/>
      <c r="OZU52" s="540"/>
      <c r="OZV52" s="540"/>
      <c r="OZW52" s="540"/>
      <c r="OZX52" s="540"/>
      <c r="OZY52" s="540"/>
      <c r="OZZ52" s="540"/>
      <c r="PAA52" s="540"/>
      <c r="PAB52" s="540"/>
      <c r="PAC52" s="540"/>
      <c r="PAD52" s="540"/>
      <c r="PAE52" s="540"/>
      <c r="PAF52" s="540"/>
      <c r="PAG52" s="540"/>
      <c r="PAH52" s="540"/>
      <c r="PAI52" s="540"/>
      <c r="PAJ52" s="540"/>
      <c r="PAK52" s="540"/>
      <c r="PAL52" s="540"/>
      <c r="PAM52" s="540"/>
      <c r="PAN52" s="540"/>
      <c r="PAO52" s="540"/>
      <c r="PAP52" s="540"/>
      <c r="PAQ52" s="540"/>
      <c r="PAR52" s="540"/>
      <c r="PAS52" s="540"/>
      <c r="PAT52" s="540"/>
      <c r="PAU52" s="540"/>
      <c r="PAV52" s="540"/>
      <c r="PAW52" s="540"/>
      <c r="PAX52" s="540"/>
      <c r="PAY52" s="540"/>
      <c r="PAZ52" s="540"/>
      <c r="PBA52" s="540"/>
      <c r="PBB52" s="540"/>
      <c r="PBC52" s="540"/>
      <c r="PBD52" s="540"/>
      <c r="PBE52" s="540"/>
      <c r="PBF52" s="540"/>
      <c r="PBG52" s="540"/>
      <c r="PBH52" s="540"/>
      <c r="PBI52" s="540"/>
      <c r="PBJ52" s="540"/>
      <c r="PBK52" s="540"/>
      <c r="PBL52" s="540"/>
      <c r="PBM52" s="540"/>
      <c r="PBN52" s="540"/>
      <c r="PBO52" s="540"/>
      <c r="PBP52" s="540"/>
      <c r="PBQ52" s="540"/>
      <c r="PBR52" s="540"/>
      <c r="PBS52" s="540"/>
      <c r="PBT52" s="540"/>
      <c r="PBU52" s="540"/>
      <c r="PBV52" s="540"/>
      <c r="PBW52" s="540"/>
      <c r="PBX52" s="540"/>
      <c r="PBY52" s="540"/>
      <c r="PBZ52" s="540"/>
      <c r="PCA52" s="540"/>
      <c r="PCB52" s="540"/>
      <c r="PCC52" s="540"/>
      <c r="PCD52" s="540"/>
      <c r="PCE52" s="540"/>
      <c r="PCF52" s="540"/>
      <c r="PCG52" s="540"/>
      <c r="PCH52" s="540"/>
      <c r="PCI52" s="540"/>
      <c r="PCJ52" s="540"/>
      <c r="PCK52" s="540"/>
      <c r="PCL52" s="540"/>
      <c r="PCM52" s="540"/>
      <c r="PCN52" s="540"/>
      <c r="PCO52" s="540"/>
      <c r="PCP52" s="540"/>
      <c r="PCQ52" s="540"/>
      <c r="PCR52" s="540"/>
      <c r="PCS52" s="540"/>
      <c r="PCT52" s="540"/>
      <c r="PCU52" s="540"/>
      <c r="PCV52" s="540"/>
      <c r="PCW52" s="540"/>
      <c r="PCX52" s="540"/>
      <c r="PCY52" s="540"/>
      <c r="PCZ52" s="540"/>
      <c r="PDA52" s="540"/>
      <c r="PDB52" s="540"/>
      <c r="PDC52" s="540"/>
      <c r="PDD52" s="540"/>
      <c r="PDE52" s="540"/>
      <c r="PDF52" s="540"/>
      <c r="PDG52" s="540"/>
      <c r="PDH52" s="540"/>
      <c r="PDI52" s="540"/>
      <c r="PDJ52" s="540"/>
      <c r="PDK52" s="540"/>
      <c r="PDL52" s="540"/>
      <c r="PDM52" s="540"/>
      <c r="PDN52" s="540"/>
      <c r="PDO52" s="540"/>
      <c r="PDP52" s="540"/>
      <c r="PDQ52" s="540"/>
      <c r="PDR52" s="540"/>
      <c r="PDS52" s="540"/>
      <c r="PDT52" s="540"/>
      <c r="PDU52" s="540"/>
      <c r="PDV52" s="540"/>
      <c r="PDW52" s="540"/>
      <c r="PDX52" s="540"/>
      <c r="PDY52" s="540"/>
      <c r="PDZ52" s="540"/>
      <c r="PEA52" s="540"/>
      <c r="PEB52" s="540"/>
      <c r="PEC52" s="540"/>
      <c r="PED52" s="540"/>
      <c r="PEE52" s="540"/>
      <c r="PEF52" s="540"/>
      <c r="PEG52" s="540"/>
      <c r="PEH52" s="540"/>
      <c r="PEI52" s="540"/>
      <c r="PEJ52" s="540"/>
      <c r="PEK52" s="540"/>
      <c r="PEL52" s="540"/>
      <c r="PEM52" s="540"/>
      <c r="PEN52" s="540"/>
      <c r="PEO52" s="540"/>
      <c r="PEP52" s="540"/>
      <c r="PEQ52" s="540"/>
      <c r="PER52" s="540"/>
      <c r="PES52" s="540"/>
      <c r="PET52" s="540"/>
      <c r="PEU52" s="540"/>
      <c r="PEV52" s="540"/>
      <c r="PEW52" s="540"/>
      <c r="PEX52" s="540"/>
      <c r="PEY52" s="540"/>
      <c r="PEZ52" s="540"/>
      <c r="PFA52" s="540"/>
      <c r="PFB52" s="540"/>
      <c r="PFC52" s="540"/>
      <c r="PFD52" s="540"/>
      <c r="PFE52" s="540"/>
      <c r="PFF52" s="540"/>
      <c r="PFG52" s="540"/>
      <c r="PFH52" s="540"/>
      <c r="PFI52" s="540"/>
      <c r="PFJ52" s="540"/>
      <c r="PFK52" s="540"/>
      <c r="PFL52" s="540"/>
      <c r="PFM52" s="540"/>
      <c r="PFN52" s="540"/>
      <c r="PFO52" s="540"/>
      <c r="PFP52" s="540"/>
      <c r="PFQ52" s="540"/>
      <c r="PFR52" s="540"/>
      <c r="PFS52" s="540"/>
      <c r="PFT52" s="540"/>
      <c r="PFU52" s="540"/>
      <c r="PFV52" s="540"/>
      <c r="PFW52" s="540"/>
      <c r="PFX52" s="540"/>
      <c r="PFY52" s="540"/>
      <c r="PFZ52" s="540"/>
      <c r="PGA52" s="540"/>
      <c r="PGB52" s="540"/>
      <c r="PGC52" s="540"/>
      <c r="PGD52" s="540"/>
      <c r="PGE52" s="540"/>
      <c r="PGF52" s="540"/>
      <c r="PGG52" s="540"/>
      <c r="PGH52" s="540"/>
      <c r="PGI52" s="540"/>
      <c r="PGJ52" s="540"/>
      <c r="PGK52" s="540"/>
      <c r="PGL52" s="540"/>
      <c r="PGM52" s="540"/>
      <c r="PGN52" s="540"/>
      <c r="PGO52" s="540"/>
      <c r="PGP52" s="540"/>
      <c r="PGQ52" s="540"/>
      <c r="PGR52" s="540"/>
      <c r="PGS52" s="540"/>
      <c r="PGT52" s="540"/>
      <c r="PGU52" s="540"/>
      <c r="PGV52" s="540"/>
      <c r="PGW52" s="540"/>
      <c r="PGX52" s="540"/>
      <c r="PGY52" s="540"/>
      <c r="PGZ52" s="540"/>
      <c r="PHA52" s="540"/>
      <c r="PHB52" s="540"/>
      <c r="PHC52" s="540"/>
      <c r="PHD52" s="540"/>
      <c r="PHE52" s="540"/>
      <c r="PHF52" s="540"/>
      <c r="PHG52" s="540"/>
      <c r="PHH52" s="540"/>
      <c r="PHI52" s="540"/>
      <c r="PHJ52" s="540"/>
      <c r="PHK52" s="540"/>
      <c r="PHL52" s="540"/>
      <c r="PHM52" s="540"/>
      <c r="PHN52" s="540"/>
      <c r="PHO52" s="540"/>
      <c r="PHP52" s="540"/>
      <c r="PHQ52" s="540"/>
      <c r="PHR52" s="540"/>
      <c r="PHS52" s="540"/>
      <c r="PHT52" s="540"/>
      <c r="PHU52" s="540"/>
      <c r="PHV52" s="540"/>
      <c r="PHW52" s="540"/>
      <c r="PHX52" s="540"/>
      <c r="PHY52" s="540"/>
      <c r="PHZ52" s="540"/>
      <c r="PIA52" s="540"/>
      <c r="PIB52" s="540"/>
      <c r="PIC52" s="540"/>
      <c r="PID52" s="540"/>
      <c r="PIE52" s="540"/>
      <c r="PIF52" s="540"/>
      <c r="PIG52" s="540"/>
      <c r="PIH52" s="540"/>
      <c r="PII52" s="540"/>
      <c r="PIJ52" s="540"/>
      <c r="PIK52" s="540"/>
      <c r="PIL52" s="540"/>
      <c r="PIM52" s="540"/>
      <c r="PIN52" s="540"/>
      <c r="PIO52" s="540"/>
      <c r="PIP52" s="540"/>
      <c r="PIQ52" s="540"/>
      <c r="PIR52" s="540"/>
      <c r="PIS52" s="540"/>
      <c r="PIT52" s="540"/>
      <c r="PIU52" s="540"/>
      <c r="PIV52" s="540"/>
      <c r="PIW52" s="540"/>
      <c r="PIX52" s="540"/>
      <c r="PIY52" s="540"/>
      <c r="PIZ52" s="540"/>
      <c r="PJA52" s="540"/>
      <c r="PJB52" s="540"/>
      <c r="PJC52" s="540"/>
      <c r="PJD52" s="540"/>
      <c r="PJE52" s="540"/>
      <c r="PJF52" s="540"/>
      <c r="PJG52" s="540"/>
      <c r="PJH52" s="540"/>
      <c r="PJI52" s="540"/>
      <c r="PJJ52" s="540"/>
      <c r="PJK52" s="540"/>
      <c r="PJL52" s="540"/>
      <c r="PJM52" s="540"/>
      <c r="PJN52" s="540"/>
      <c r="PJO52" s="540"/>
      <c r="PJP52" s="540"/>
      <c r="PJQ52" s="540"/>
      <c r="PJR52" s="540"/>
      <c r="PJS52" s="540"/>
      <c r="PJT52" s="540"/>
      <c r="PJU52" s="540"/>
      <c r="PJV52" s="540"/>
      <c r="PJW52" s="540"/>
      <c r="PJX52" s="540"/>
      <c r="PJY52" s="540"/>
      <c r="PJZ52" s="540"/>
      <c r="PKA52" s="540"/>
      <c r="PKB52" s="540"/>
      <c r="PKC52" s="540"/>
      <c r="PKD52" s="540"/>
      <c r="PKE52" s="540"/>
      <c r="PKF52" s="540"/>
      <c r="PKG52" s="540"/>
      <c r="PKH52" s="540"/>
      <c r="PKI52" s="540"/>
      <c r="PKJ52" s="540"/>
      <c r="PKK52" s="540"/>
      <c r="PKL52" s="540"/>
      <c r="PKM52" s="540"/>
      <c r="PKN52" s="540"/>
      <c r="PKO52" s="540"/>
      <c r="PKP52" s="540"/>
      <c r="PKQ52" s="540"/>
      <c r="PKR52" s="540"/>
      <c r="PKS52" s="540"/>
      <c r="PKT52" s="540"/>
      <c r="PKU52" s="540"/>
      <c r="PKV52" s="540"/>
      <c r="PKW52" s="540"/>
      <c r="PKX52" s="540"/>
      <c r="PKY52" s="540"/>
      <c r="PKZ52" s="540"/>
      <c r="PLA52" s="540"/>
      <c r="PLB52" s="540"/>
      <c r="PLC52" s="540"/>
      <c r="PLD52" s="540"/>
      <c r="PLE52" s="540"/>
      <c r="PLF52" s="540"/>
      <c r="PLG52" s="540"/>
      <c r="PLH52" s="540"/>
      <c r="PLI52" s="540"/>
      <c r="PLJ52" s="540"/>
      <c r="PLK52" s="540"/>
      <c r="PLL52" s="540"/>
      <c r="PLM52" s="540"/>
      <c r="PLN52" s="540"/>
      <c r="PLO52" s="540"/>
      <c r="PLP52" s="540"/>
      <c r="PLQ52" s="540"/>
      <c r="PLR52" s="540"/>
      <c r="PLS52" s="540"/>
      <c r="PLT52" s="540"/>
      <c r="PLU52" s="540"/>
      <c r="PLV52" s="540"/>
      <c r="PLW52" s="540"/>
      <c r="PLX52" s="540"/>
      <c r="PLY52" s="540"/>
      <c r="PLZ52" s="540"/>
      <c r="PMA52" s="540"/>
      <c r="PMB52" s="540"/>
      <c r="PMC52" s="540"/>
      <c r="PMD52" s="540"/>
      <c r="PME52" s="540"/>
      <c r="PMF52" s="540"/>
      <c r="PMG52" s="540"/>
      <c r="PMH52" s="540"/>
      <c r="PMI52" s="540"/>
      <c r="PMJ52" s="540"/>
      <c r="PMK52" s="540"/>
      <c r="PML52" s="540"/>
      <c r="PMM52" s="540"/>
      <c r="PMN52" s="540"/>
      <c r="PMO52" s="540"/>
      <c r="PMP52" s="540"/>
      <c r="PMQ52" s="540"/>
      <c r="PMR52" s="540"/>
      <c r="PMS52" s="540"/>
      <c r="PMT52" s="540"/>
      <c r="PMU52" s="540"/>
      <c r="PMV52" s="540"/>
      <c r="PMW52" s="540"/>
      <c r="PMX52" s="540"/>
      <c r="PMY52" s="540"/>
      <c r="PMZ52" s="540"/>
      <c r="PNA52" s="540"/>
      <c r="PNB52" s="540"/>
      <c r="PNC52" s="540"/>
      <c r="PND52" s="540"/>
      <c r="PNE52" s="540"/>
      <c r="PNF52" s="540"/>
      <c r="PNG52" s="540"/>
      <c r="PNH52" s="540"/>
      <c r="PNI52" s="540"/>
      <c r="PNJ52" s="540"/>
      <c r="PNK52" s="540"/>
      <c r="PNL52" s="540"/>
      <c r="PNM52" s="540"/>
      <c r="PNN52" s="540"/>
      <c r="PNO52" s="540"/>
      <c r="PNP52" s="540"/>
      <c r="PNQ52" s="540"/>
      <c r="PNR52" s="540"/>
      <c r="PNS52" s="540"/>
      <c r="PNT52" s="540"/>
      <c r="PNU52" s="540"/>
      <c r="PNV52" s="540"/>
      <c r="PNW52" s="540"/>
      <c r="PNX52" s="540"/>
      <c r="PNY52" s="540"/>
      <c r="PNZ52" s="540"/>
      <c r="POA52" s="540"/>
      <c r="POB52" s="540"/>
      <c r="POC52" s="540"/>
      <c r="POD52" s="540"/>
      <c r="POE52" s="540"/>
      <c r="POF52" s="540"/>
      <c r="POG52" s="540"/>
      <c r="POH52" s="540"/>
      <c r="POI52" s="540"/>
      <c r="POJ52" s="540"/>
      <c r="POK52" s="540"/>
      <c r="POL52" s="540"/>
      <c r="POM52" s="540"/>
      <c r="PON52" s="540"/>
      <c r="POO52" s="540"/>
      <c r="POP52" s="540"/>
      <c r="POQ52" s="540"/>
      <c r="POR52" s="540"/>
      <c r="POS52" s="540"/>
      <c r="POT52" s="540"/>
      <c r="POU52" s="540"/>
      <c r="POV52" s="540"/>
      <c r="POW52" s="540"/>
      <c r="POX52" s="540"/>
      <c r="POY52" s="540"/>
      <c r="POZ52" s="540"/>
      <c r="PPA52" s="540"/>
      <c r="PPB52" s="540"/>
      <c r="PPC52" s="540"/>
      <c r="PPD52" s="540"/>
      <c r="PPE52" s="540"/>
      <c r="PPF52" s="540"/>
      <c r="PPG52" s="540"/>
      <c r="PPH52" s="540"/>
      <c r="PPI52" s="540"/>
      <c r="PPJ52" s="540"/>
      <c r="PPK52" s="540"/>
      <c r="PPL52" s="540"/>
      <c r="PPM52" s="540"/>
      <c r="PPN52" s="540"/>
      <c r="PPO52" s="540"/>
      <c r="PPP52" s="540"/>
      <c r="PPQ52" s="540"/>
      <c r="PPR52" s="540"/>
      <c r="PPS52" s="540"/>
      <c r="PPT52" s="540"/>
      <c r="PPU52" s="540"/>
      <c r="PPV52" s="540"/>
      <c r="PPW52" s="540"/>
      <c r="PPX52" s="540"/>
      <c r="PPY52" s="540"/>
      <c r="PPZ52" s="540"/>
      <c r="PQA52" s="540"/>
      <c r="PQB52" s="540"/>
      <c r="PQC52" s="540"/>
      <c r="PQD52" s="540"/>
      <c r="PQE52" s="540"/>
      <c r="PQF52" s="540"/>
      <c r="PQG52" s="540"/>
      <c r="PQH52" s="540"/>
      <c r="PQI52" s="540"/>
      <c r="PQJ52" s="540"/>
      <c r="PQK52" s="540"/>
      <c r="PQL52" s="540"/>
      <c r="PQM52" s="540"/>
      <c r="PQN52" s="540"/>
      <c r="PQO52" s="540"/>
      <c r="PQP52" s="540"/>
      <c r="PQQ52" s="540"/>
      <c r="PQR52" s="540"/>
      <c r="PQS52" s="540"/>
      <c r="PQT52" s="540"/>
      <c r="PQU52" s="540"/>
      <c r="PQV52" s="540"/>
      <c r="PQW52" s="540"/>
      <c r="PQX52" s="540"/>
      <c r="PQY52" s="540"/>
      <c r="PQZ52" s="540"/>
      <c r="PRA52" s="540"/>
      <c r="PRB52" s="540"/>
      <c r="PRC52" s="540"/>
      <c r="PRD52" s="540"/>
      <c r="PRE52" s="540"/>
      <c r="PRF52" s="540"/>
      <c r="PRG52" s="540"/>
      <c r="PRH52" s="540"/>
      <c r="PRI52" s="540"/>
      <c r="PRJ52" s="540"/>
      <c r="PRK52" s="540"/>
      <c r="PRL52" s="540"/>
      <c r="PRM52" s="540"/>
      <c r="PRN52" s="540"/>
      <c r="PRO52" s="540"/>
      <c r="PRP52" s="540"/>
      <c r="PRQ52" s="540"/>
      <c r="PRR52" s="540"/>
      <c r="PRS52" s="540"/>
      <c r="PRT52" s="540"/>
      <c r="PRU52" s="540"/>
      <c r="PRV52" s="540"/>
      <c r="PRW52" s="540"/>
      <c r="PRX52" s="540"/>
      <c r="PRY52" s="540"/>
      <c r="PRZ52" s="540"/>
      <c r="PSA52" s="540"/>
      <c r="PSB52" s="540"/>
      <c r="PSC52" s="540"/>
      <c r="PSD52" s="540"/>
      <c r="PSE52" s="540"/>
      <c r="PSF52" s="540"/>
      <c r="PSG52" s="540"/>
      <c r="PSH52" s="540"/>
      <c r="PSI52" s="540"/>
      <c r="PSJ52" s="540"/>
      <c r="PSK52" s="540"/>
      <c r="PSL52" s="540"/>
      <c r="PSM52" s="540"/>
      <c r="PSN52" s="540"/>
      <c r="PSO52" s="540"/>
      <c r="PSP52" s="540"/>
      <c r="PSQ52" s="540"/>
      <c r="PSR52" s="540"/>
      <c r="PSS52" s="540"/>
      <c r="PST52" s="540"/>
      <c r="PSU52" s="540"/>
      <c r="PSV52" s="540"/>
      <c r="PSW52" s="540"/>
      <c r="PSX52" s="540"/>
      <c r="PSY52" s="540"/>
      <c r="PSZ52" s="540"/>
      <c r="PTA52" s="540"/>
      <c r="PTB52" s="540"/>
      <c r="PTC52" s="540"/>
      <c r="PTD52" s="540"/>
      <c r="PTE52" s="540"/>
      <c r="PTF52" s="540"/>
      <c r="PTG52" s="540"/>
      <c r="PTH52" s="540"/>
      <c r="PTI52" s="540"/>
      <c r="PTJ52" s="540"/>
      <c r="PTK52" s="540"/>
      <c r="PTL52" s="540"/>
      <c r="PTM52" s="540"/>
      <c r="PTN52" s="540"/>
      <c r="PTO52" s="540"/>
      <c r="PTP52" s="540"/>
      <c r="PTQ52" s="540"/>
      <c r="PTR52" s="540"/>
      <c r="PTS52" s="540"/>
      <c r="PTT52" s="540"/>
      <c r="PTU52" s="540"/>
      <c r="PTV52" s="540"/>
      <c r="PTW52" s="540"/>
      <c r="PTX52" s="540"/>
      <c r="PTY52" s="540"/>
      <c r="PTZ52" s="540"/>
      <c r="PUA52" s="540"/>
      <c r="PUB52" s="540"/>
      <c r="PUC52" s="540"/>
      <c r="PUD52" s="540"/>
      <c r="PUE52" s="540"/>
      <c r="PUF52" s="540"/>
      <c r="PUG52" s="540"/>
      <c r="PUH52" s="540"/>
      <c r="PUI52" s="540"/>
      <c r="PUJ52" s="540"/>
      <c r="PUK52" s="540"/>
      <c r="PUL52" s="540"/>
      <c r="PUM52" s="540"/>
      <c r="PUN52" s="540"/>
      <c r="PUO52" s="540"/>
      <c r="PUP52" s="540"/>
      <c r="PUQ52" s="540"/>
      <c r="PUR52" s="540"/>
      <c r="PUS52" s="540"/>
      <c r="PUT52" s="540"/>
      <c r="PUU52" s="540"/>
      <c r="PUV52" s="540"/>
      <c r="PUW52" s="540"/>
      <c r="PUX52" s="540"/>
      <c r="PUY52" s="540"/>
      <c r="PUZ52" s="540"/>
      <c r="PVA52" s="540"/>
      <c r="PVB52" s="540"/>
      <c r="PVC52" s="540"/>
      <c r="PVD52" s="540"/>
      <c r="PVE52" s="540"/>
      <c r="PVF52" s="540"/>
      <c r="PVG52" s="540"/>
      <c r="PVH52" s="540"/>
      <c r="PVI52" s="540"/>
      <c r="PVJ52" s="540"/>
      <c r="PVK52" s="540"/>
      <c r="PVL52" s="540"/>
      <c r="PVM52" s="540"/>
      <c r="PVN52" s="540"/>
      <c r="PVO52" s="540"/>
      <c r="PVP52" s="540"/>
      <c r="PVQ52" s="540"/>
      <c r="PVR52" s="540"/>
      <c r="PVS52" s="540"/>
      <c r="PVT52" s="540"/>
      <c r="PVU52" s="540"/>
      <c r="PVV52" s="540"/>
      <c r="PVW52" s="540"/>
      <c r="PVX52" s="540"/>
      <c r="PVY52" s="540"/>
      <c r="PVZ52" s="540"/>
      <c r="PWA52" s="540"/>
      <c r="PWB52" s="540"/>
      <c r="PWC52" s="540"/>
      <c r="PWD52" s="540"/>
      <c r="PWE52" s="540"/>
      <c r="PWF52" s="540"/>
      <c r="PWG52" s="540"/>
      <c r="PWH52" s="540"/>
      <c r="PWI52" s="540"/>
      <c r="PWJ52" s="540"/>
      <c r="PWK52" s="540"/>
      <c r="PWL52" s="540"/>
      <c r="PWM52" s="540"/>
      <c r="PWN52" s="540"/>
      <c r="PWO52" s="540"/>
      <c r="PWP52" s="540"/>
      <c r="PWQ52" s="540"/>
      <c r="PWR52" s="540"/>
      <c r="PWS52" s="540"/>
      <c r="PWT52" s="540"/>
      <c r="PWU52" s="540"/>
      <c r="PWV52" s="540"/>
      <c r="PWW52" s="540"/>
      <c r="PWX52" s="540"/>
      <c r="PWY52" s="540"/>
      <c r="PWZ52" s="540"/>
      <c r="PXA52" s="540"/>
      <c r="PXB52" s="540"/>
      <c r="PXC52" s="540"/>
      <c r="PXD52" s="540"/>
      <c r="PXE52" s="540"/>
      <c r="PXF52" s="540"/>
      <c r="PXG52" s="540"/>
      <c r="PXH52" s="540"/>
      <c r="PXI52" s="540"/>
      <c r="PXJ52" s="540"/>
      <c r="PXK52" s="540"/>
      <c r="PXL52" s="540"/>
      <c r="PXM52" s="540"/>
      <c r="PXN52" s="540"/>
      <c r="PXO52" s="540"/>
      <c r="PXP52" s="540"/>
      <c r="PXQ52" s="540"/>
      <c r="PXR52" s="540"/>
      <c r="PXS52" s="540"/>
      <c r="PXT52" s="540"/>
      <c r="PXU52" s="540"/>
      <c r="PXV52" s="540"/>
      <c r="PXW52" s="540"/>
      <c r="PXX52" s="540"/>
      <c r="PXY52" s="540"/>
      <c r="PXZ52" s="540"/>
      <c r="PYA52" s="540"/>
      <c r="PYB52" s="540"/>
      <c r="PYC52" s="540"/>
      <c r="PYD52" s="540"/>
      <c r="PYE52" s="540"/>
      <c r="PYF52" s="540"/>
      <c r="PYG52" s="540"/>
      <c r="PYH52" s="540"/>
      <c r="PYI52" s="540"/>
      <c r="PYJ52" s="540"/>
      <c r="PYK52" s="540"/>
      <c r="PYL52" s="540"/>
      <c r="PYM52" s="540"/>
      <c r="PYN52" s="540"/>
      <c r="PYO52" s="540"/>
      <c r="PYP52" s="540"/>
      <c r="PYQ52" s="540"/>
      <c r="PYR52" s="540"/>
      <c r="PYS52" s="540"/>
      <c r="PYT52" s="540"/>
      <c r="PYU52" s="540"/>
      <c r="PYV52" s="540"/>
      <c r="PYW52" s="540"/>
      <c r="PYX52" s="540"/>
      <c r="PYY52" s="540"/>
      <c r="PYZ52" s="540"/>
      <c r="PZA52" s="540"/>
      <c r="PZB52" s="540"/>
      <c r="PZC52" s="540"/>
      <c r="PZD52" s="540"/>
      <c r="PZE52" s="540"/>
      <c r="PZF52" s="540"/>
      <c r="PZG52" s="540"/>
      <c r="PZH52" s="540"/>
      <c r="PZI52" s="540"/>
      <c r="PZJ52" s="540"/>
      <c r="PZK52" s="540"/>
      <c r="PZL52" s="540"/>
      <c r="PZM52" s="540"/>
      <c r="PZN52" s="540"/>
      <c r="PZO52" s="540"/>
      <c r="PZP52" s="540"/>
      <c r="PZQ52" s="540"/>
      <c r="PZR52" s="540"/>
      <c r="PZS52" s="540"/>
      <c r="PZT52" s="540"/>
      <c r="PZU52" s="540"/>
      <c r="PZV52" s="540"/>
      <c r="PZW52" s="540"/>
      <c r="PZX52" s="540"/>
      <c r="PZY52" s="540"/>
      <c r="PZZ52" s="540"/>
      <c r="QAA52" s="540"/>
      <c r="QAB52" s="540"/>
      <c r="QAC52" s="540"/>
      <c r="QAD52" s="540"/>
      <c r="QAE52" s="540"/>
      <c r="QAF52" s="540"/>
      <c r="QAG52" s="540"/>
      <c r="QAH52" s="540"/>
      <c r="QAI52" s="540"/>
      <c r="QAJ52" s="540"/>
      <c r="QAK52" s="540"/>
      <c r="QAL52" s="540"/>
      <c r="QAM52" s="540"/>
      <c r="QAN52" s="540"/>
      <c r="QAO52" s="540"/>
      <c r="QAP52" s="540"/>
      <c r="QAQ52" s="540"/>
      <c r="QAR52" s="540"/>
      <c r="QAS52" s="540"/>
      <c r="QAT52" s="540"/>
      <c r="QAU52" s="540"/>
      <c r="QAV52" s="540"/>
      <c r="QAW52" s="540"/>
      <c r="QAX52" s="540"/>
      <c r="QAY52" s="540"/>
      <c r="QAZ52" s="540"/>
      <c r="QBA52" s="540"/>
      <c r="QBB52" s="540"/>
      <c r="QBC52" s="540"/>
      <c r="QBD52" s="540"/>
      <c r="QBE52" s="540"/>
      <c r="QBF52" s="540"/>
      <c r="QBG52" s="540"/>
      <c r="QBH52" s="540"/>
      <c r="QBI52" s="540"/>
      <c r="QBJ52" s="540"/>
      <c r="QBK52" s="540"/>
      <c r="QBL52" s="540"/>
      <c r="QBM52" s="540"/>
      <c r="QBN52" s="540"/>
      <c r="QBO52" s="540"/>
      <c r="QBP52" s="540"/>
      <c r="QBQ52" s="540"/>
      <c r="QBR52" s="540"/>
      <c r="QBS52" s="540"/>
      <c r="QBT52" s="540"/>
      <c r="QBU52" s="540"/>
      <c r="QBV52" s="540"/>
      <c r="QBW52" s="540"/>
      <c r="QBX52" s="540"/>
      <c r="QBY52" s="540"/>
      <c r="QBZ52" s="540"/>
      <c r="QCA52" s="540"/>
      <c r="QCB52" s="540"/>
      <c r="QCC52" s="540"/>
      <c r="QCD52" s="540"/>
      <c r="QCE52" s="540"/>
      <c r="QCF52" s="540"/>
      <c r="QCG52" s="540"/>
      <c r="QCH52" s="540"/>
      <c r="QCI52" s="540"/>
      <c r="QCJ52" s="540"/>
      <c r="QCK52" s="540"/>
      <c r="QCL52" s="540"/>
      <c r="QCM52" s="540"/>
      <c r="QCN52" s="540"/>
      <c r="QCO52" s="540"/>
      <c r="QCP52" s="540"/>
      <c r="QCQ52" s="540"/>
      <c r="QCR52" s="540"/>
      <c r="QCS52" s="540"/>
      <c r="QCT52" s="540"/>
      <c r="QCU52" s="540"/>
      <c r="QCV52" s="540"/>
      <c r="QCW52" s="540"/>
      <c r="QCX52" s="540"/>
      <c r="QCY52" s="540"/>
      <c r="QCZ52" s="540"/>
      <c r="QDA52" s="540"/>
      <c r="QDB52" s="540"/>
      <c r="QDC52" s="540"/>
      <c r="QDD52" s="540"/>
      <c r="QDE52" s="540"/>
      <c r="QDF52" s="540"/>
      <c r="QDG52" s="540"/>
      <c r="QDH52" s="540"/>
      <c r="QDI52" s="540"/>
      <c r="QDJ52" s="540"/>
      <c r="QDK52" s="540"/>
      <c r="QDL52" s="540"/>
      <c r="QDM52" s="540"/>
      <c r="QDN52" s="540"/>
      <c r="QDO52" s="540"/>
      <c r="QDP52" s="540"/>
      <c r="QDQ52" s="540"/>
      <c r="QDR52" s="540"/>
      <c r="QDS52" s="540"/>
      <c r="QDT52" s="540"/>
      <c r="QDU52" s="540"/>
      <c r="QDV52" s="540"/>
      <c r="QDW52" s="540"/>
      <c r="QDX52" s="540"/>
      <c r="QDY52" s="540"/>
      <c r="QDZ52" s="540"/>
      <c r="QEA52" s="540"/>
      <c r="QEB52" s="540"/>
      <c r="QEC52" s="540"/>
      <c r="QED52" s="540"/>
      <c r="QEE52" s="540"/>
      <c r="QEF52" s="540"/>
      <c r="QEG52" s="540"/>
      <c r="QEH52" s="540"/>
      <c r="QEI52" s="540"/>
      <c r="QEJ52" s="540"/>
      <c r="QEK52" s="540"/>
      <c r="QEL52" s="540"/>
      <c r="QEM52" s="540"/>
      <c r="QEN52" s="540"/>
      <c r="QEO52" s="540"/>
      <c r="QEP52" s="540"/>
      <c r="QEQ52" s="540"/>
      <c r="QER52" s="540"/>
      <c r="QES52" s="540"/>
      <c r="QET52" s="540"/>
      <c r="QEU52" s="540"/>
      <c r="QEV52" s="540"/>
      <c r="QEW52" s="540"/>
      <c r="QEX52" s="540"/>
      <c r="QEY52" s="540"/>
      <c r="QEZ52" s="540"/>
      <c r="QFA52" s="540"/>
      <c r="QFB52" s="540"/>
      <c r="QFC52" s="540"/>
      <c r="QFD52" s="540"/>
      <c r="QFE52" s="540"/>
      <c r="QFF52" s="540"/>
      <c r="QFG52" s="540"/>
      <c r="QFH52" s="540"/>
      <c r="QFI52" s="540"/>
      <c r="QFJ52" s="540"/>
      <c r="QFK52" s="540"/>
      <c r="QFL52" s="540"/>
      <c r="QFM52" s="540"/>
      <c r="QFN52" s="540"/>
      <c r="QFO52" s="540"/>
      <c r="QFP52" s="540"/>
      <c r="QFQ52" s="540"/>
      <c r="QFR52" s="540"/>
      <c r="QFS52" s="540"/>
      <c r="QFT52" s="540"/>
      <c r="QFU52" s="540"/>
      <c r="QFV52" s="540"/>
      <c r="QFW52" s="540"/>
      <c r="QFX52" s="540"/>
      <c r="QFY52" s="540"/>
      <c r="QFZ52" s="540"/>
      <c r="QGA52" s="540"/>
      <c r="QGB52" s="540"/>
      <c r="QGC52" s="540"/>
      <c r="QGD52" s="540"/>
      <c r="QGE52" s="540"/>
      <c r="QGF52" s="540"/>
      <c r="QGG52" s="540"/>
      <c r="QGH52" s="540"/>
      <c r="QGI52" s="540"/>
      <c r="QGJ52" s="540"/>
      <c r="QGK52" s="540"/>
      <c r="QGL52" s="540"/>
      <c r="QGM52" s="540"/>
      <c r="QGN52" s="540"/>
      <c r="QGO52" s="540"/>
      <c r="QGP52" s="540"/>
      <c r="QGQ52" s="540"/>
      <c r="QGR52" s="540"/>
      <c r="QGS52" s="540"/>
      <c r="QGT52" s="540"/>
      <c r="QGU52" s="540"/>
      <c r="QGV52" s="540"/>
      <c r="QGW52" s="540"/>
      <c r="QGX52" s="540"/>
      <c r="QGY52" s="540"/>
      <c r="QGZ52" s="540"/>
      <c r="QHA52" s="540"/>
      <c r="QHB52" s="540"/>
      <c r="QHC52" s="540"/>
      <c r="QHD52" s="540"/>
      <c r="QHE52" s="540"/>
      <c r="QHF52" s="540"/>
      <c r="QHG52" s="540"/>
      <c r="QHH52" s="540"/>
      <c r="QHI52" s="540"/>
      <c r="QHJ52" s="540"/>
      <c r="QHK52" s="540"/>
      <c r="QHL52" s="540"/>
      <c r="QHM52" s="540"/>
      <c r="QHN52" s="540"/>
      <c r="QHO52" s="540"/>
      <c r="QHP52" s="540"/>
      <c r="QHQ52" s="540"/>
      <c r="QHR52" s="540"/>
      <c r="QHS52" s="540"/>
      <c r="QHT52" s="540"/>
      <c r="QHU52" s="540"/>
      <c r="QHV52" s="540"/>
      <c r="QHW52" s="540"/>
      <c r="QHX52" s="540"/>
      <c r="QHY52" s="540"/>
      <c r="QHZ52" s="540"/>
      <c r="QIA52" s="540"/>
      <c r="QIB52" s="540"/>
      <c r="QIC52" s="540"/>
      <c r="QID52" s="540"/>
      <c r="QIE52" s="540"/>
      <c r="QIF52" s="540"/>
      <c r="QIG52" s="540"/>
      <c r="QIH52" s="540"/>
      <c r="QII52" s="540"/>
      <c r="QIJ52" s="540"/>
      <c r="QIK52" s="540"/>
      <c r="QIL52" s="540"/>
      <c r="QIM52" s="540"/>
      <c r="QIN52" s="540"/>
      <c r="QIO52" s="540"/>
      <c r="QIP52" s="540"/>
      <c r="QIQ52" s="540"/>
      <c r="QIR52" s="540"/>
      <c r="QIS52" s="540"/>
      <c r="QIT52" s="540"/>
      <c r="QIU52" s="540"/>
      <c r="QIV52" s="540"/>
      <c r="QIW52" s="540"/>
      <c r="QIX52" s="540"/>
      <c r="QIY52" s="540"/>
      <c r="QIZ52" s="540"/>
      <c r="QJA52" s="540"/>
      <c r="QJB52" s="540"/>
      <c r="QJC52" s="540"/>
      <c r="QJD52" s="540"/>
      <c r="QJE52" s="540"/>
      <c r="QJF52" s="540"/>
      <c r="QJG52" s="540"/>
      <c r="QJH52" s="540"/>
      <c r="QJI52" s="540"/>
      <c r="QJJ52" s="540"/>
      <c r="QJK52" s="540"/>
      <c r="QJL52" s="540"/>
      <c r="QJM52" s="540"/>
      <c r="QJN52" s="540"/>
      <c r="QJO52" s="540"/>
      <c r="QJP52" s="540"/>
      <c r="QJQ52" s="540"/>
      <c r="QJR52" s="540"/>
      <c r="QJS52" s="540"/>
      <c r="QJT52" s="540"/>
      <c r="QJU52" s="540"/>
      <c r="QJV52" s="540"/>
      <c r="QJW52" s="540"/>
      <c r="QJX52" s="540"/>
      <c r="QJY52" s="540"/>
      <c r="QJZ52" s="540"/>
      <c r="QKA52" s="540"/>
      <c r="QKB52" s="540"/>
      <c r="QKC52" s="540"/>
      <c r="QKD52" s="540"/>
      <c r="QKE52" s="540"/>
      <c r="QKF52" s="540"/>
      <c r="QKG52" s="540"/>
      <c r="QKH52" s="540"/>
      <c r="QKI52" s="540"/>
      <c r="QKJ52" s="540"/>
      <c r="QKK52" s="540"/>
      <c r="QKL52" s="540"/>
      <c r="QKM52" s="540"/>
      <c r="QKN52" s="540"/>
      <c r="QKO52" s="540"/>
      <c r="QKP52" s="540"/>
      <c r="QKQ52" s="540"/>
      <c r="QKR52" s="540"/>
      <c r="QKS52" s="540"/>
      <c r="QKT52" s="540"/>
      <c r="QKU52" s="540"/>
      <c r="QKV52" s="540"/>
      <c r="QKW52" s="540"/>
      <c r="QKX52" s="540"/>
      <c r="QKY52" s="540"/>
      <c r="QKZ52" s="540"/>
      <c r="QLA52" s="540"/>
      <c r="QLB52" s="540"/>
      <c r="QLC52" s="540"/>
      <c r="QLD52" s="540"/>
      <c r="QLE52" s="540"/>
      <c r="QLF52" s="540"/>
      <c r="QLG52" s="540"/>
      <c r="QLH52" s="540"/>
      <c r="QLI52" s="540"/>
      <c r="QLJ52" s="540"/>
      <c r="QLK52" s="540"/>
      <c r="QLL52" s="540"/>
      <c r="QLM52" s="540"/>
      <c r="QLN52" s="540"/>
      <c r="QLO52" s="540"/>
      <c r="QLP52" s="540"/>
      <c r="QLQ52" s="540"/>
      <c r="QLR52" s="540"/>
      <c r="QLS52" s="540"/>
      <c r="QLT52" s="540"/>
      <c r="QLU52" s="540"/>
      <c r="QLV52" s="540"/>
      <c r="QLW52" s="540"/>
      <c r="QLX52" s="540"/>
      <c r="QLY52" s="540"/>
      <c r="QLZ52" s="540"/>
      <c r="QMA52" s="540"/>
      <c r="QMB52" s="540"/>
      <c r="QMC52" s="540"/>
      <c r="QMD52" s="540"/>
      <c r="QME52" s="540"/>
      <c r="QMF52" s="540"/>
      <c r="QMG52" s="540"/>
      <c r="QMH52" s="540"/>
      <c r="QMI52" s="540"/>
      <c r="QMJ52" s="540"/>
      <c r="QMK52" s="540"/>
      <c r="QML52" s="540"/>
      <c r="QMM52" s="540"/>
      <c r="QMN52" s="540"/>
      <c r="QMO52" s="540"/>
      <c r="QMP52" s="540"/>
      <c r="QMQ52" s="540"/>
      <c r="QMR52" s="540"/>
      <c r="QMS52" s="540"/>
      <c r="QMT52" s="540"/>
      <c r="QMU52" s="540"/>
      <c r="QMV52" s="540"/>
      <c r="QMW52" s="540"/>
      <c r="QMX52" s="540"/>
      <c r="QMY52" s="540"/>
      <c r="QMZ52" s="540"/>
      <c r="QNA52" s="540"/>
      <c r="QNB52" s="540"/>
      <c r="QNC52" s="540"/>
      <c r="QND52" s="540"/>
      <c r="QNE52" s="540"/>
      <c r="QNF52" s="540"/>
      <c r="QNG52" s="540"/>
      <c r="QNH52" s="540"/>
      <c r="QNI52" s="540"/>
      <c r="QNJ52" s="540"/>
      <c r="QNK52" s="540"/>
      <c r="QNL52" s="540"/>
      <c r="QNM52" s="540"/>
      <c r="QNN52" s="540"/>
      <c r="QNO52" s="540"/>
      <c r="QNP52" s="540"/>
      <c r="QNQ52" s="540"/>
      <c r="QNR52" s="540"/>
      <c r="QNS52" s="540"/>
      <c r="QNT52" s="540"/>
      <c r="QNU52" s="540"/>
      <c r="QNV52" s="540"/>
      <c r="QNW52" s="540"/>
      <c r="QNX52" s="540"/>
      <c r="QNY52" s="540"/>
      <c r="QNZ52" s="540"/>
      <c r="QOA52" s="540"/>
      <c r="QOB52" s="540"/>
      <c r="QOC52" s="540"/>
      <c r="QOD52" s="540"/>
      <c r="QOE52" s="540"/>
      <c r="QOF52" s="540"/>
      <c r="QOG52" s="540"/>
      <c r="QOH52" s="540"/>
      <c r="QOI52" s="540"/>
      <c r="QOJ52" s="540"/>
      <c r="QOK52" s="540"/>
      <c r="QOL52" s="540"/>
      <c r="QOM52" s="540"/>
      <c r="QON52" s="540"/>
      <c r="QOO52" s="540"/>
      <c r="QOP52" s="540"/>
      <c r="QOQ52" s="540"/>
      <c r="QOR52" s="540"/>
      <c r="QOS52" s="540"/>
      <c r="QOT52" s="540"/>
      <c r="QOU52" s="540"/>
      <c r="QOV52" s="540"/>
      <c r="QOW52" s="540"/>
      <c r="QOX52" s="540"/>
      <c r="QOY52" s="540"/>
      <c r="QOZ52" s="540"/>
      <c r="QPA52" s="540"/>
      <c r="QPB52" s="540"/>
      <c r="QPC52" s="540"/>
      <c r="QPD52" s="540"/>
      <c r="QPE52" s="540"/>
      <c r="QPF52" s="540"/>
      <c r="QPG52" s="540"/>
      <c r="QPH52" s="540"/>
      <c r="QPI52" s="540"/>
      <c r="QPJ52" s="540"/>
      <c r="QPK52" s="540"/>
      <c r="QPL52" s="540"/>
      <c r="QPM52" s="540"/>
      <c r="QPN52" s="540"/>
      <c r="QPO52" s="540"/>
      <c r="QPP52" s="540"/>
      <c r="QPQ52" s="540"/>
      <c r="QPR52" s="540"/>
      <c r="QPS52" s="540"/>
      <c r="QPT52" s="540"/>
      <c r="QPU52" s="540"/>
      <c r="QPV52" s="540"/>
      <c r="QPW52" s="540"/>
      <c r="QPX52" s="540"/>
      <c r="QPY52" s="540"/>
      <c r="QPZ52" s="540"/>
      <c r="QQA52" s="540"/>
      <c r="QQB52" s="540"/>
      <c r="QQC52" s="540"/>
      <c r="QQD52" s="540"/>
      <c r="QQE52" s="540"/>
      <c r="QQF52" s="540"/>
      <c r="QQG52" s="540"/>
      <c r="QQH52" s="540"/>
      <c r="QQI52" s="540"/>
      <c r="QQJ52" s="540"/>
      <c r="QQK52" s="540"/>
      <c r="QQL52" s="540"/>
      <c r="QQM52" s="540"/>
      <c r="QQN52" s="540"/>
      <c r="QQO52" s="540"/>
      <c r="QQP52" s="540"/>
      <c r="QQQ52" s="540"/>
      <c r="QQR52" s="540"/>
      <c r="QQS52" s="540"/>
      <c r="QQT52" s="540"/>
      <c r="QQU52" s="540"/>
      <c r="QQV52" s="540"/>
      <c r="QQW52" s="540"/>
      <c r="QQX52" s="540"/>
      <c r="QQY52" s="540"/>
      <c r="QQZ52" s="540"/>
      <c r="QRA52" s="540"/>
      <c r="QRB52" s="540"/>
      <c r="QRC52" s="540"/>
      <c r="QRD52" s="540"/>
      <c r="QRE52" s="540"/>
      <c r="QRF52" s="540"/>
      <c r="QRG52" s="540"/>
      <c r="QRH52" s="540"/>
      <c r="QRI52" s="540"/>
      <c r="QRJ52" s="540"/>
      <c r="QRK52" s="540"/>
      <c r="QRL52" s="540"/>
      <c r="QRM52" s="540"/>
      <c r="QRN52" s="540"/>
      <c r="QRO52" s="540"/>
      <c r="QRP52" s="540"/>
      <c r="QRQ52" s="540"/>
      <c r="QRR52" s="540"/>
      <c r="QRS52" s="540"/>
      <c r="QRT52" s="540"/>
      <c r="QRU52" s="540"/>
      <c r="QRV52" s="540"/>
      <c r="QRW52" s="540"/>
      <c r="QRX52" s="540"/>
      <c r="QRY52" s="540"/>
      <c r="QRZ52" s="540"/>
      <c r="QSA52" s="540"/>
      <c r="QSB52" s="540"/>
      <c r="QSC52" s="540"/>
      <c r="QSD52" s="540"/>
      <c r="QSE52" s="540"/>
      <c r="QSF52" s="540"/>
      <c r="QSG52" s="540"/>
      <c r="QSH52" s="540"/>
      <c r="QSI52" s="540"/>
      <c r="QSJ52" s="540"/>
      <c r="QSK52" s="540"/>
      <c r="QSL52" s="540"/>
      <c r="QSM52" s="540"/>
      <c r="QSN52" s="540"/>
      <c r="QSO52" s="540"/>
      <c r="QSP52" s="540"/>
      <c r="QSQ52" s="540"/>
      <c r="QSR52" s="540"/>
      <c r="QSS52" s="540"/>
      <c r="QST52" s="540"/>
      <c r="QSU52" s="540"/>
      <c r="QSV52" s="540"/>
      <c r="QSW52" s="540"/>
      <c r="QSX52" s="540"/>
      <c r="QSY52" s="540"/>
      <c r="QSZ52" s="540"/>
      <c r="QTA52" s="540"/>
      <c r="QTB52" s="540"/>
      <c r="QTC52" s="540"/>
      <c r="QTD52" s="540"/>
      <c r="QTE52" s="540"/>
      <c r="QTF52" s="540"/>
      <c r="QTG52" s="540"/>
      <c r="QTH52" s="540"/>
      <c r="QTI52" s="540"/>
      <c r="QTJ52" s="540"/>
      <c r="QTK52" s="540"/>
      <c r="QTL52" s="540"/>
      <c r="QTM52" s="540"/>
      <c r="QTN52" s="540"/>
      <c r="QTO52" s="540"/>
      <c r="QTP52" s="540"/>
      <c r="QTQ52" s="540"/>
      <c r="QTR52" s="540"/>
      <c r="QTS52" s="540"/>
      <c r="QTT52" s="540"/>
      <c r="QTU52" s="540"/>
      <c r="QTV52" s="540"/>
      <c r="QTW52" s="540"/>
      <c r="QTX52" s="540"/>
      <c r="QTY52" s="540"/>
      <c r="QTZ52" s="540"/>
      <c r="QUA52" s="540"/>
      <c r="QUB52" s="540"/>
      <c r="QUC52" s="540"/>
      <c r="QUD52" s="540"/>
      <c r="QUE52" s="540"/>
      <c r="QUF52" s="540"/>
      <c r="QUG52" s="540"/>
      <c r="QUH52" s="540"/>
      <c r="QUI52" s="540"/>
      <c r="QUJ52" s="540"/>
      <c r="QUK52" s="540"/>
      <c r="QUL52" s="540"/>
      <c r="QUM52" s="540"/>
      <c r="QUN52" s="540"/>
      <c r="QUO52" s="540"/>
      <c r="QUP52" s="540"/>
      <c r="QUQ52" s="540"/>
      <c r="QUR52" s="540"/>
      <c r="QUS52" s="540"/>
      <c r="QUT52" s="540"/>
      <c r="QUU52" s="540"/>
      <c r="QUV52" s="540"/>
      <c r="QUW52" s="540"/>
      <c r="QUX52" s="540"/>
      <c r="QUY52" s="540"/>
      <c r="QUZ52" s="540"/>
      <c r="QVA52" s="540"/>
      <c r="QVB52" s="540"/>
      <c r="QVC52" s="540"/>
      <c r="QVD52" s="540"/>
      <c r="QVE52" s="540"/>
      <c r="QVF52" s="540"/>
      <c r="QVG52" s="540"/>
      <c r="QVH52" s="540"/>
      <c r="QVI52" s="540"/>
      <c r="QVJ52" s="540"/>
      <c r="QVK52" s="540"/>
      <c r="QVL52" s="540"/>
      <c r="QVM52" s="540"/>
      <c r="QVN52" s="540"/>
      <c r="QVO52" s="540"/>
      <c r="QVP52" s="540"/>
      <c r="QVQ52" s="540"/>
      <c r="QVR52" s="540"/>
      <c r="QVS52" s="540"/>
      <c r="QVT52" s="540"/>
      <c r="QVU52" s="540"/>
      <c r="QVV52" s="540"/>
      <c r="QVW52" s="540"/>
      <c r="QVX52" s="540"/>
      <c r="QVY52" s="540"/>
      <c r="QVZ52" s="540"/>
      <c r="QWA52" s="540"/>
      <c r="QWB52" s="540"/>
      <c r="QWC52" s="540"/>
      <c r="QWD52" s="540"/>
      <c r="QWE52" s="540"/>
      <c r="QWF52" s="540"/>
      <c r="QWG52" s="540"/>
      <c r="QWH52" s="540"/>
      <c r="QWI52" s="540"/>
      <c r="QWJ52" s="540"/>
      <c r="QWK52" s="540"/>
      <c r="QWL52" s="540"/>
      <c r="QWM52" s="540"/>
      <c r="QWN52" s="540"/>
      <c r="QWO52" s="540"/>
      <c r="QWP52" s="540"/>
      <c r="QWQ52" s="540"/>
      <c r="QWR52" s="540"/>
      <c r="QWS52" s="540"/>
      <c r="QWT52" s="540"/>
      <c r="QWU52" s="540"/>
      <c r="QWV52" s="540"/>
      <c r="QWW52" s="540"/>
      <c r="QWX52" s="540"/>
      <c r="QWY52" s="540"/>
      <c r="QWZ52" s="540"/>
      <c r="QXA52" s="540"/>
      <c r="QXB52" s="540"/>
      <c r="QXC52" s="540"/>
      <c r="QXD52" s="540"/>
      <c r="QXE52" s="540"/>
      <c r="QXF52" s="540"/>
      <c r="QXG52" s="540"/>
      <c r="QXH52" s="540"/>
      <c r="QXI52" s="540"/>
      <c r="QXJ52" s="540"/>
      <c r="QXK52" s="540"/>
      <c r="QXL52" s="540"/>
      <c r="QXM52" s="540"/>
      <c r="QXN52" s="540"/>
      <c r="QXO52" s="540"/>
      <c r="QXP52" s="540"/>
      <c r="QXQ52" s="540"/>
      <c r="QXR52" s="540"/>
      <c r="QXS52" s="540"/>
      <c r="QXT52" s="540"/>
      <c r="QXU52" s="540"/>
      <c r="QXV52" s="540"/>
      <c r="QXW52" s="540"/>
      <c r="QXX52" s="540"/>
      <c r="QXY52" s="540"/>
      <c r="QXZ52" s="540"/>
      <c r="QYA52" s="540"/>
      <c r="QYB52" s="540"/>
      <c r="QYC52" s="540"/>
      <c r="QYD52" s="540"/>
      <c r="QYE52" s="540"/>
      <c r="QYF52" s="540"/>
      <c r="QYG52" s="540"/>
      <c r="QYH52" s="540"/>
      <c r="QYI52" s="540"/>
      <c r="QYJ52" s="540"/>
      <c r="QYK52" s="540"/>
      <c r="QYL52" s="540"/>
      <c r="QYM52" s="540"/>
      <c r="QYN52" s="540"/>
      <c r="QYO52" s="540"/>
      <c r="QYP52" s="540"/>
      <c r="QYQ52" s="540"/>
      <c r="QYR52" s="540"/>
      <c r="QYS52" s="540"/>
      <c r="QYT52" s="540"/>
      <c r="QYU52" s="540"/>
      <c r="QYV52" s="540"/>
      <c r="QYW52" s="540"/>
      <c r="QYX52" s="540"/>
      <c r="QYY52" s="540"/>
      <c r="QYZ52" s="540"/>
      <c r="QZA52" s="540"/>
      <c r="QZB52" s="540"/>
      <c r="QZC52" s="540"/>
      <c r="QZD52" s="540"/>
      <c r="QZE52" s="540"/>
      <c r="QZF52" s="540"/>
      <c r="QZG52" s="540"/>
      <c r="QZH52" s="540"/>
      <c r="QZI52" s="540"/>
      <c r="QZJ52" s="540"/>
      <c r="QZK52" s="540"/>
      <c r="QZL52" s="540"/>
      <c r="QZM52" s="540"/>
      <c r="QZN52" s="540"/>
      <c r="QZO52" s="540"/>
      <c r="QZP52" s="540"/>
      <c r="QZQ52" s="540"/>
      <c r="QZR52" s="540"/>
      <c r="QZS52" s="540"/>
      <c r="QZT52" s="540"/>
      <c r="QZU52" s="540"/>
      <c r="QZV52" s="540"/>
      <c r="QZW52" s="540"/>
      <c r="QZX52" s="540"/>
      <c r="QZY52" s="540"/>
      <c r="QZZ52" s="540"/>
      <c r="RAA52" s="540"/>
      <c r="RAB52" s="540"/>
      <c r="RAC52" s="540"/>
      <c r="RAD52" s="540"/>
      <c r="RAE52" s="540"/>
      <c r="RAF52" s="540"/>
      <c r="RAG52" s="540"/>
      <c r="RAH52" s="540"/>
      <c r="RAI52" s="540"/>
      <c r="RAJ52" s="540"/>
      <c r="RAK52" s="540"/>
      <c r="RAL52" s="540"/>
      <c r="RAM52" s="540"/>
      <c r="RAN52" s="540"/>
      <c r="RAO52" s="540"/>
      <c r="RAP52" s="540"/>
      <c r="RAQ52" s="540"/>
      <c r="RAR52" s="540"/>
      <c r="RAS52" s="540"/>
      <c r="RAT52" s="540"/>
      <c r="RAU52" s="540"/>
      <c r="RAV52" s="540"/>
      <c r="RAW52" s="540"/>
      <c r="RAX52" s="540"/>
      <c r="RAY52" s="540"/>
      <c r="RAZ52" s="540"/>
      <c r="RBA52" s="540"/>
      <c r="RBB52" s="540"/>
      <c r="RBC52" s="540"/>
      <c r="RBD52" s="540"/>
      <c r="RBE52" s="540"/>
      <c r="RBF52" s="540"/>
      <c r="RBG52" s="540"/>
      <c r="RBH52" s="540"/>
      <c r="RBI52" s="540"/>
      <c r="RBJ52" s="540"/>
      <c r="RBK52" s="540"/>
      <c r="RBL52" s="540"/>
      <c r="RBM52" s="540"/>
      <c r="RBN52" s="540"/>
      <c r="RBO52" s="540"/>
      <c r="RBP52" s="540"/>
      <c r="RBQ52" s="540"/>
      <c r="RBR52" s="540"/>
      <c r="RBS52" s="540"/>
      <c r="RBT52" s="540"/>
      <c r="RBU52" s="540"/>
      <c r="RBV52" s="540"/>
      <c r="RBW52" s="540"/>
      <c r="RBX52" s="540"/>
      <c r="RBY52" s="540"/>
      <c r="RBZ52" s="540"/>
      <c r="RCA52" s="540"/>
      <c r="RCB52" s="540"/>
      <c r="RCC52" s="540"/>
      <c r="RCD52" s="540"/>
      <c r="RCE52" s="540"/>
      <c r="RCF52" s="540"/>
      <c r="RCG52" s="540"/>
      <c r="RCH52" s="540"/>
      <c r="RCI52" s="540"/>
      <c r="RCJ52" s="540"/>
      <c r="RCK52" s="540"/>
      <c r="RCL52" s="540"/>
      <c r="RCM52" s="540"/>
      <c r="RCN52" s="540"/>
      <c r="RCO52" s="540"/>
      <c r="RCP52" s="540"/>
      <c r="RCQ52" s="540"/>
      <c r="RCR52" s="540"/>
      <c r="RCS52" s="540"/>
      <c r="RCT52" s="540"/>
      <c r="RCU52" s="540"/>
      <c r="RCV52" s="540"/>
      <c r="RCW52" s="540"/>
      <c r="RCX52" s="540"/>
      <c r="RCY52" s="540"/>
      <c r="RCZ52" s="540"/>
      <c r="RDA52" s="540"/>
      <c r="RDB52" s="540"/>
      <c r="RDC52" s="540"/>
      <c r="RDD52" s="540"/>
      <c r="RDE52" s="540"/>
      <c r="RDF52" s="540"/>
      <c r="RDG52" s="540"/>
      <c r="RDH52" s="540"/>
      <c r="RDI52" s="540"/>
      <c r="RDJ52" s="540"/>
      <c r="RDK52" s="540"/>
      <c r="RDL52" s="540"/>
      <c r="RDM52" s="540"/>
      <c r="RDN52" s="540"/>
      <c r="RDO52" s="540"/>
      <c r="RDP52" s="540"/>
      <c r="RDQ52" s="540"/>
      <c r="RDR52" s="540"/>
      <c r="RDS52" s="540"/>
      <c r="RDT52" s="540"/>
      <c r="RDU52" s="540"/>
      <c r="RDV52" s="540"/>
      <c r="RDW52" s="540"/>
      <c r="RDX52" s="540"/>
      <c r="RDY52" s="540"/>
      <c r="RDZ52" s="540"/>
      <c r="REA52" s="540"/>
      <c r="REB52" s="540"/>
      <c r="REC52" s="540"/>
      <c r="RED52" s="540"/>
      <c r="REE52" s="540"/>
      <c r="REF52" s="540"/>
      <c r="REG52" s="540"/>
      <c r="REH52" s="540"/>
      <c r="REI52" s="540"/>
      <c r="REJ52" s="540"/>
      <c r="REK52" s="540"/>
      <c r="REL52" s="540"/>
      <c r="REM52" s="540"/>
      <c r="REN52" s="540"/>
      <c r="REO52" s="540"/>
      <c r="REP52" s="540"/>
      <c r="REQ52" s="540"/>
      <c r="RER52" s="540"/>
      <c r="RES52" s="540"/>
      <c r="RET52" s="540"/>
      <c r="REU52" s="540"/>
      <c r="REV52" s="540"/>
      <c r="REW52" s="540"/>
      <c r="REX52" s="540"/>
      <c r="REY52" s="540"/>
      <c r="REZ52" s="540"/>
      <c r="RFA52" s="540"/>
      <c r="RFB52" s="540"/>
      <c r="RFC52" s="540"/>
      <c r="RFD52" s="540"/>
      <c r="RFE52" s="540"/>
      <c r="RFF52" s="540"/>
      <c r="RFG52" s="540"/>
      <c r="RFH52" s="540"/>
      <c r="RFI52" s="540"/>
      <c r="RFJ52" s="540"/>
      <c r="RFK52" s="540"/>
      <c r="RFL52" s="540"/>
      <c r="RFM52" s="540"/>
      <c r="RFN52" s="540"/>
      <c r="RFO52" s="540"/>
      <c r="RFP52" s="540"/>
      <c r="RFQ52" s="540"/>
      <c r="RFR52" s="540"/>
      <c r="RFS52" s="540"/>
      <c r="RFT52" s="540"/>
      <c r="RFU52" s="540"/>
      <c r="RFV52" s="540"/>
      <c r="RFW52" s="540"/>
      <c r="RFX52" s="540"/>
      <c r="RFY52" s="540"/>
      <c r="RFZ52" s="540"/>
      <c r="RGA52" s="540"/>
      <c r="RGB52" s="540"/>
      <c r="RGC52" s="540"/>
      <c r="RGD52" s="540"/>
      <c r="RGE52" s="540"/>
      <c r="RGF52" s="540"/>
      <c r="RGG52" s="540"/>
      <c r="RGH52" s="540"/>
      <c r="RGI52" s="540"/>
      <c r="RGJ52" s="540"/>
      <c r="RGK52" s="540"/>
      <c r="RGL52" s="540"/>
      <c r="RGM52" s="540"/>
      <c r="RGN52" s="540"/>
      <c r="RGO52" s="540"/>
      <c r="RGP52" s="540"/>
      <c r="RGQ52" s="540"/>
      <c r="RGR52" s="540"/>
      <c r="RGS52" s="540"/>
      <c r="RGT52" s="540"/>
      <c r="RGU52" s="540"/>
      <c r="RGV52" s="540"/>
      <c r="RGW52" s="540"/>
      <c r="RGX52" s="540"/>
      <c r="RGY52" s="540"/>
      <c r="RGZ52" s="540"/>
      <c r="RHA52" s="540"/>
      <c r="RHB52" s="540"/>
      <c r="RHC52" s="540"/>
      <c r="RHD52" s="540"/>
      <c r="RHE52" s="540"/>
      <c r="RHF52" s="540"/>
      <c r="RHG52" s="540"/>
      <c r="RHH52" s="540"/>
      <c r="RHI52" s="540"/>
      <c r="RHJ52" s="540"/>
      <c r="RHK52" s="540"/>
      <c r="RHL52" s="540"/>
      <c r="RHM52" s="540"/>
      <c r="RHN52" s="540"/>
      <c r="RHO52" s="540"/>
      <c r="RHP52" s="540"/>
      <c r="RHQ52" s="540"/>
      <c r="RHR52" s="540"/>
      <c r="RHS52" s="540"/>
      <c r="RHT52" s="540"/>
      <c r="RHU52" s="540"/>
      <c r="RHV52" s="540"/>
      <c r="RHW52" s="540"/>
      <c r="RHX52" s="540"/>
      <c r="RHY52" s="540"/>
      <c r="RHZ52" s="540"/>
      <c r="RIA52" s="540"/>
      <c r="RIB52" s="540"/>
      <c r="RIC52" s="540"/>
      <c r="RID52" s="540"/>
      <c r="RIE52" s="540"/>
      <c r="RIF52" s="540"/>
      <c r="RIG52" s="540"/>
      <c r="RIH52" s="540"/>
      <c r="RII52" s="540"/>
      <c r="RIJ52" s="540"/>
      <c r="RIK52" s="540"/>
      <c r="RIL52" s="540"/>
      <c r="RIM52" s="540"/>
      <c r="RIN52" s="540"/>
      <c r="RIO52" s="540"/>
      <c r="RIP52" s="540"/>
      <c r="RIQ52" s="540"/>
      <c r="RIR52" s="540"/>
      <c r="RIS52" s="540"/>
      <c r="RIT52" s="540"/>
      <c r="RIU52" s="540"/>
      <c r="RIV52" s="540"/>
      <c r="RIW52" s="540"/>
      <c r="RIX52" s="540"/>
      <c r="RIY52" s="540"/>
      <c r="RIZ52" s="540"/>
      <c r="RJA52" s="540"/>
      <c r="RJB52" s="540"/>
      <c r="RJC52" s="540"/>
      <c r="RJD52" s="540"/>
      <c r="RJE52" s="540"/>
      <c r="RJF52" s="540"/>
      <c r="RJG52" s="540"/>
      <c r="RJH52" s="540"/>
      <c r="RJI52" s="540"/>
      <c r="RJJ52" s="540"/>
      <c r="RJK52" s="540"/>
      <c r="RJL52" s="540"/>
      <c r="RJM52" s="540"/>
      <c r="RJN52" s="540"/>
      <c r="RJO52" s="540"/>
      <c r="RJP52" s="540"/>
      <c r="RJQ52" s="540"/>
      <c r="RJR52" s="540"/>
      <c r="RJS52" s="540"/>
      <c r="RJT52" s="540"/>
      <c r="RJU52" s="540"/>
      <c r="RJV52" s="540"/>
      <c r="RJW52" s="540"/>
      <c r="RJX52" s="540"/>
      <c r="RJY52" s="540"/>
      <c r="RJZ52" s="540"/>
      <c r="RKA52" s="540"/>
      <c r="RKB52" s="540"/>
      <c r="RKC52" s="540"/>
      <c r="RKD52" s="540"/>
      <c r="RKE52" s="540"/>
      <c r="RKF52" s="540"/>
      <c r="RKG52" s="540"/>
      <c r="RKH52" s="540"/>
      <c r="RKI52" s="540"/>
      <c r="RKJ52" s="540"/>
      <c r="RKK52" s="540"/>
      <c r="RKL52" s="540"/>
      <c r="RKM52" s="540"/>
      <c r="RKN52" s="540"/>
      <c r="RKO52" s="540"/>
      <c r="RKP52" s="540"/>
      <c r="RKQ52" s="540"/>
      <c r="RKR52" s="540"/>
      <c r="RKS52" s="540"/>
      <c r="RKT52" s="540"/>
      <c r="RKU52" s="540"/>
      <c r="RKV52" s="540"/>
      <c r="RKW52" s="540"/>
      <c r="RKX52" s="540"/>
      <c r="RKY52" s="540"/>
      <c r="RKZ52" s="540"/>
      <c r="RLA52" s="540"/>
      <c r="RLB52" s="540"/>
      <c r="RLC52" s="540"/>
      <c r="RLD52" s="540"/>
      <c r="RLE52" s="540"/>
      <c r="RLF52" s="540"/>
      <c r="RLG52" s="540"/>
      <c r="RLH52" s="540"/>
      <c r="RLI52" s="540"/>
      <c r="RLJ52" s="540"/>
      <c r="RLK52" s="540"/>
      <c r="RLL52" s="540"/>
      <c r="RLM52" s="540"/>
      <c r="RLN52" s="540"/>
      <c r="RLO52" s="540"/>
      <c r="RLP52" s="540"/>
      <c r="RLQ52" s="540"/>
      <c r="RLR52" s="540"/>
      <c r="RLS52" s="540"/>
      <c r="RLT52" s="540"/>
      <c r="RLU52" s="540"/>
      <c r="RLV52" s="540"/>
      <c r="RLW52" s="540"/>
      <c r="RLX52" s="540"/>
      <c r="RLY52" s="540"/>
      <c r="RLZ52" s="540"/>
      <c r="RMA52" s="540"/>
      <c r="RMB52" s="540"/>
      <c r="RMC52" s="540"/>
      <c r="RMD52" s="540"/>
      <c r="RME52" s="540"/>
      <c r="RMF52" s="540"/>
      <c r="RMG52" s="540"/>
      <c r="RMH52" s="540"/>
      <c r="RMI52" s="540"/>
      <c r="RMJ52" s="540"/>
      <c r="RMK52" s="540"/>
      <c r="RML52" s="540"/>
      <c r="RMM52" s="540"/>
      <c r="RMN52" s="540"/>
      <c r="RMO52" s="540"/>
      <c r="RMP52" s="540"/>
      <c r="RMQ52" s="540"/>
      <c r="RMR52" s="540"/>
      <c r="RMS52" s="540"/>
      <c r="RMT52" s="540"/>
      <c r="RMU52" s="540"/>
      <c r="RMV52" s="540"/>
      <c r="RMW52" s="540"/>
      <c r="RMX52" s="540"/>
      <c r="RMY52" s="540"/>
      <c r="RMZ52" s="540"/>
      <c r="RNA52" s="540"/>
      <c r="RNB52" s="540"/>
      <c r="RNC52" s="540"/>
      <c r="RND52" s="540"/>
      <c r="RNE52" s="540"/>
      <c r="RNF52" s="540"/>
      <c r="RNG52" s="540"/>
      <c r="RNH52" s="540"/>
      <c r="RNI52" s="540"/>
      <c r="RNJ52" s="540"/>
      <c r="RNK52" s="540"/>
      <c r="RNL52" s="540"/>
      <c r="RNM52" s="540"/>
      <c r="RNN52" s="540"/>
      <c r="RNO52" s="540"/>
      <c r="RNP52" s="540"/>
      <c r="RNQ52" s="540"/>
      <c r="RNR52" s="540"/>
      <c r="RNS52" s="540"/>
      <c r="RNT52" s="540"/>
      <c r="RNU52" s="540"/>
      <c r="RNV52" s="540"/>
      <c r="RNW52" s="540"/>
      <c r="RNX52" s="540"/>
      <c r="RNY52" s="540"/>
      <c r="RNZ52" s="540"/>
      <c r="ROA52" s="540"/>
      <c r="ROB52" s="540"/>
      <c r="ROC52" s="540"/>
      <c r="ROD52" s="540"/>
      <c r="ROE52" s="540"/>
      <c r="ROF52" s="540"/>
      <c r="ROG52" s="540"/>
      <c r="ROH52" s="540"/>
      <c r="ROI52" s="540"/>
      <c r="ROJ52" s="540"/>
      <c r="ROK52" s="540"/>
      <c r="ROL52" s="540"/>
      <c r="ROM52" s="540"/>
      <c r="RON52" s="540"/>
      <c r="ROO52" s="540"/>
      <c r="ROP52" s="540"/>
      <c r="ROQ52" s="540"/>
      <c r="ROR52" s="540"/>
      <c r="ROS52" s="540"/>
      <c r="ROT52" s="540"/>
      <c r="ROU52" s="540"/>
      <c r="ROV52" s="540"/>
      <c r="ROW52" s="540"/>
      <c r="ROX52" s="540"/>
      <c r="ROY52" s="540"/>
      <c r="ROZ52" s="540"/>
      <c r="RPA52" s="540"/>
      <c r="RPB52" s="540"/>
      <c r="RPC52" s="540"/>
      <c r="RPD52" s="540"/>
      <c r="RPE52" s="540"/>
      <c r="RPF52" s="540"/>
      <c r="RPG52" s="540"/>
      <c r="RPH52" s="540"/>
      <c r="RPI52" s="540"/>
      <c r="RPJ52" s="540"/>
      <c r="RPK52" s="540"/>
      <c r="RPL52" s="540"/>
      <c r="RPM52" s="540"/>
      <c r="RPN52" s="540"/>
      <c r="RPO52" s="540"/>
      <c r="RPP52" s="540"/>
      <c r="RPQ52" s="540"/>
      <c r="RPR52" s="540"/>
      <c r="RPS52" s="540"/>
      <c r="RPT52" s="540"/>
      <c r="RPU52" s="540"/>
      <c r="RPV52" s="540"/>
      <c r="RPW52" s="540"/>
      <c r="RPX52" s="540"/>
      <c r="RPY52" s="540"/>
      <c r="RPZ52" s="540"/>
      <c r="RQA52" s="540"/>
      <c r="RQB52" s="540"/>
      <c r="RQC52" s="540"/>
      <c r="RQD52" s="540"/>
      <c r="RQE52" s="540"/>
      <c r="RQF52" s="540"/>
      <c r="RQG52" s="540"/>
      <c r="RQH52" s="540"/>
      <c r="RQI52" s="540"/>
      <c r="RQJ52" s="540"/>
      <c r="RQK52" s="540"/>
      <c r="RQL52" s="540"/>
      <c r="RQM52" s="540"/>
      <c r="RQN52" s="540"/>
      <c r="RQO52" s="540"/>
      <c r="RQP52" s="540"/>
      <c r="RQQ52" s="540"/>
      <c r="RQR52" s="540"/>
      <c r="RQS52" s="540"/>
      <c r="RQT52" s="540"/>
      <c r="RQU52" s="540"/>
      <c r="RQV52" s="540"/>
      <c r="RQW52" s="540"/>
      <c r="RQX52" s="540"/>
      <c r="RQY52" s="540"/>
      <c r="RQZ52" s="540"/>
      <c r="RRA52" s="540"/>
      <c r="RRB52" s="540"/>
      <c r="RRC52" s="540"/>
      <c r="RRD52" s="540"/>
      <c r="RRE52" s="540"/>
      <c r="RRF52" s="540"/>
      <c r="RRG52" s="540"/>
      <c r="RRH52" s="540"/>
      <c r="RRI52" s="540"/>
      <c r="RRJ52" s="540"/>
      <c r="RRK52" s="540"/>
      <c r="RRL52" s="540"/>
      <c r="RRM52" s="540"/>
      <c r="RRN52" s="540"/>
      <c r="RRO52" s="540"/>
      <c r="RRP52" s="540"/>
      <c r="RRQ52" s="540"/>
      <c r="RRR52" s="540"/>
      <c r="RRS52" s="540"/>
      <c r="RRT52" s="540"/>
      <c r="RRU52" s="540"/>
      <c r="RRV52" s="540"/>
      <c r="RRW52" s="540"/>
      <c r="RRX52" s="540"/>
      <c r="RRY52" s="540"/>
      <c r="RRZ52" s="540"/>
      <c r="RSA52" s="540"/>
      <c r="RSB52" s="540"/>
      <c r="RSC52" s="540"/>
      <c r="RSD52" s="540"/>
      <c r="RSE52" s="540"/>
      <c r="RSF52" s="540"/>
      <c r="RSG52" s="540"/>
      <c r="RSH52" s="540"/>
      <c r="RSI52" s="540"/>
      <c r="RSJ52" s="540"/>
      <c r="RSK52" s="540"/>
      <c r="RSL52" s="540"/>
      <c r="RSM52" s="540"/>
      <c r="RSN52" s="540"/>
      <c r="RSO52" s="540"/>
      <c r="RSP52" s="540"/>
      <c r="RSQ52" s="540"/>
      <c r="RSR52" s="540"/>
      <c r="RSS52" s="540"/>
      <c r="RST52" s="540"/>
      <c r="RSU52" s="540"/>
      <c r="RSV52" s="540"/>
      <c r="RSW52" s="540"/>
      <c r="RSX52" s="540"/>
      <c r="RSY52" s="540"/>
      <c r="RSZ52" s="540"/>
      <c r="RTA52" s="540"/>
      <c r="RTB52" s="540"/>
      <c r="RTC52" s="540"/>
      <c r="RTD52" s="540"/>
      <c r="RTE52" s="540"/>
      <c r="RTF52" s="540"/>
      <c r="RTG52" s="540"/>
      <c r="RTH52" s="540"/>
      <c r="RTI52" s="540"/>
      <c r="RTJ52" s="540"/>
      <c r="RTK52" s="540"/>
      <c r="RTL52" s="540"/>
      <c r="RTM52" s="540"/>
      <c r="RTN52" s="540"/>
      <c r="RTO52" s="540"/>
      <c r="RTP52" s="540"/>
      <c r="RTQ52" s="540"/>
      <c r="RTR52" s="540"/>
      <c r="RTS52" s="540"/>
      <c r="RTT52" s="540"/>
      <c r="RTU52" s="540"/>
      <c r="RTV52" s="540"/>
      <c r="RTW52" s="540"/>
      <c r="RTX52" s="540"/>
      <c r="RTY52" s="540"/>
      <c r="RTZ52" s="540"/>
      <c r="RUA52" s="540"/>
      <c r="RUB52" s="540"/>
      <c r="RUC52" s="540"/>
      <c r="RUD52" s="540"/>
      <c r="RUE52" s="540"/>
      <c r="RUF52" s="540"/>
      <c r="RUG52" s="540"/>
      <c r="RUH52" s="540"/>
      <c r="RUI52" s="540"/>
      <c r="RUJ52" s="540"/>
      <c r="RUK52" s="540"/>
      <c r="RUL52" s="540"/>
      <c r="RUM52" s="540"/>
      <c r="RUN52" s="540"/>
      <c r="RUO52" s="540"/>
      <c r="RUP52" s="540"/>
      <c r="RUQ52" s="540"/>
      <c r="RUR52" s="540"/>
      <c r="RUS52" s="540"/>
      <c r="RUT52" s="540"/>
      <c r="RUU52" s="540"/>
      <c r="RUV52" s="540"/>
      <c r="RUW52" s="540"/>
      <c r="RUX52" s="540"/>
      <c r="RUY52" s="540"/>
      <c r="RUZ52" s="540"/>
      <c r="RVA52" s="540"/>
      <c r="RVB52" s="540"/>
      <c r="RVC52" s="540"/>
      <c r="RVD52" s="540"/>
      <c r="RVE52" s="540"/>
      <c r="RVF52" s="540"/>
      <c r="RVG52" s="540"/>
      <c r="RVH52" s="540"/>
      <c r="RVI52" s="540"/>
      <c r="RVJ52" s="540"/>
      <c r="RVK52" s="540"/>
      <c r="RVL52" s="540"/>
      <c r="RVM52" s="540"/>
      <c r="RVN52" s="540"/>
      <c r="RVO52" s="540"/>
      <c r="RVP52" s="540"/>
      <c r="RVQ52" s="540"/>
      <c r="RVR52" s="540"/>
      <c r="RVS52" s="540"/>
      <c r="RVT52" s="540"/>
      <c r="RVU52" s="540"/>
      <c r="RVV52" s="540"/>
      <c r="RVW52" s="540"/>
      <c r="RVX52" s="540"/>
      <c r="RVY52" s="540"/>
      <c r="RVZ52" s="540"/>
      <c r="RWA52" s="540"/>
      <c r="RWB52" s="540"/>
      <c r="RWC52" s="540"/>
      <c r="RWD52" s="540"/>
      <c r="RWE52" s="540"/>
      <c r="RWF52" s="540"/>
      <c r="RWG52" s="540"/>
      <c r="RWH52" s="540"/>
      <c r="RWI52" s="540"/>
      <c r="RWJ52" s="540"/>
      <c r="RWK52" s="540"/>
      <c r="RWL52" s="540"/>
      <c r="RWM52" s="540"/>
      <c r="RWN52" s="540"/>
      <c r="RWO52" s="540"/>
      <c r="RWP52" s="540"/>
      <c r="RWQ52" s="540"/>
      <c r="RWR52" s="540"/>
      <c r="RWS52" s="540"/>
      <c r="RWT52" s="540"/>
      <c r="RWU52" s="540"/>
      <c r="RWV52" s="540"/>
      <c r="RWW52" s="540"/>
      <c r="RWX52" s="540"/>
      <c r="RWY52" s="540"/>
      <c r="RWZ52" s="540"/>
      <c r="RXA52" s="540"/>
      <c r="RXB52" s="540"/>
      <c r="RXC52" s="540"/>
      <c r="RXD52" s="540"/>
      <c r="RXE52" s="540"/>
      <c r="RXF52" s="540"/>
      <c r="RXG52" s="540"/>
      <c r="RXH52" s="540"/>
      <c r="RXI52" s="540"/>
      <c r="RXJ52" s="540"/>
      <c r="RXK52" s="540"/>
      <c r="RXL52" s="540"/>
      <c r="RXM52" s="540"/>
      <c r="RXN52" s="540"/>
      <c r="RXO52" s="540"/>
      <c r="RXP52" s="540"/>
      <c r="RXQ52" s="540"/>
      <c r="RXR52" s="540"/>
      <c r="RXS52" s="540"/>
      <c r="RXT52" s="540"/>
      <c r="RXU52" s="540"/>
      <c r="RXV52" s="540"/>
      <c r="RXW52" s="540"/>
      <c r="RXX52" s="540"/>
      <c r="RXY52" s="540"/>
      <c r="RXZ52" s="540"/>
      <c r="RYA52" s="540"/>
      <c r="RYB52" s="540"/>
      <c r="RYC52" s="540"/>
      <c r="RYD52" s="540"/>
      <c r="RYE52" s="540"/>
      <c r="RYF52" s="540"/>
      <c r="RYG52" s="540"/>
      <c r="RYH52" s="540"/>
      <c r="RYI52" s="540"/>
      <c r="RYJ52" s="540"/>
      <c r="RYK52" s="540"/>
      <c r="RYL52" s="540"/>
      <c r="RYM52" s="540"/>
      <c r="RYN52" s="540"/>
      <c r="RYO52" s="540"/>
      <c r="RYP52" s="540"/>
      <c r="RYQ52" s="540"/>
      <c r="RYR52" s="540"/>
      <c r="RYS52" s="540"/>
      <c r="RYT52" s="540"/>
      <c r="RYU52" s="540"/>
      <c r="RYV52" s="540"/>
      <c r="RYW52" s="540"/>
      <c r="RYX52" s="540"/>
      <c r="RYY52" s="540"/>
      <c r="RYZ52" s="540"/>
      <c r="RZA52" s="540"/>
      <c r="RZB52" s="540"/>
      <c r="RZC52" s="540"/>
      <c r="RZD52" s="540"/>
      <c r="RZE52" s="540"/>
      <c r="RZF52" s="540"/>
      <c r="RZG52" s="540"/>
      <c r="RZH52" s="540"/>
      <c r="RZI52" s="540"/>
      <c r="RZJ52" s="540"/>
      <c r="RZK52" s="540"/>
      <c r="RZL52" s="540"/>
      <c r="RZM52" s="540"/>
      <c r="RZN52" s="540"/>
      <c r="RZO52" s="540"/>
      <c r="RZP52" s="540"/>
      <c r="RZQ52" s="540"/>
      <c r="RZR52" s="540"/>
      <c r="RZS52" s="540"/>
      <c r="RZT52" s="540"/>
      <c r="RZU52" s="540"/>
      <c r="RZV52" s="540"/>
      <c r="RZW52" s="540"/>
      <c r="RZX52" s="540"/>
      <c r="RZY52" s="540"/>
      <c r="RZZ52" s="540"/>
      <c r="SAA52" s="540"/>
      <c r="SAB52" s="540"/>
      <c r="SAC52" s="540"/>
      <c r="SAD52" s="540"/>
      <c r="SAE52" s="540"/>
      <c r="SAF52" s="540"/>
      <c r="SAG52" s="540"/>
      <c r="SAH52" s="540"/>
      <c r="SAI52" s="540"/>
      <c r="SAJ52" s="540"/>
      <c r="SAK52" s="540"/>
      <c r="SAL52" s="540"/>
      <c r="SAM52" s="540"/>
      <c r="SAN52" s="540"/>
      <c r="SAO52" s="540"/>
      <c r="SAP52" s="540"/>
      <c r="SAQ52" s="540"/>
      <c r="SAR52" s="540"/>
      <c r="SAS52" s="540"/>
      <c r="SAT52" s="540"/>
      <c r="SAU52" s="540"/>
      <c r="SAV52" s="540"/>
      <c r="SAW52" s="540"/>
      <c r="SAX52" s="540"/>
      <c r="SAY52" s="540"/>
      <c r="SAZ52" s="540"/>
      <c r="SBA52" s="540"/>
      <c r="SBB52" s="540"/>
      <c r="SBC52" s="540"/>
      <c r="SBD52" s="540"/>
      <c r="SBE52" s="540"/>
      <c r="SBF52" s="540"/>
      <c r="SBG52" s="540"/>
      <c r="SBH52" s="540"/>
      <c r="SBI52" s="540"/>
      <c r="SBJ52" s="540"/>
      <c r="SBK52" s="540"/>
      <c r="SBL52" s="540"/>
      <c r="SBM52" s="540"/>
      <c r="SBN52" s="540"/>
      <c r="SBO52" s="540"/>
      <c r="SBP52" s="540"/>
      <c r="SBQ52" s="540"/>
      <c r="SBR52" s="540"/>
      <c r="SBS52" s="540"/>
      <c r="SBT52" s="540"/>
      <c r="SBU52" s="540"/>
      <c r="SBV52" s="540"/>
      <c r="SBW52" s="540"/>
      <c r="SBX52" s="540"/>
      <c r="SBY52" s="540"/>
      <c r="SBZ52" s="540"/>
      <c r="SCA52" s="540"/>
      <c r="SCB52" s="540"/>
      <c r="SCC52" s="540"/>
      <c r="SCD52" s="540"/>
      <c r="SCE52" s="540"/>
      <c r="SCF52" s="540"/>
      <c r="SCG52" s="540"/>
      <c r="SCH52" s="540"/>
      <c r="SCI52" s="540"/>
      <c r="SCJ52" s="540"/>
      <c r="SCK52" s="540"/>
      <c r="SCL52" s="540"/>
      <c r="SCM52" s="540"/>
      <c r="SCN52" s="540"/>
      <c r="SCO52" s="540"/>
      <c r="SCP52" s="540"/>
      <c r="SCQ52" s="540"/>
      <c r="SCR52" s="540"/>
      <c r="SCS52" s="540"/>
      <c r="SCT52" s="540"/>
      <c r="SCU52" s="540"/>
      <c r="SCV52" s="540"/>
      <c r="SCW52" s="540"/>
      <c r="SCX52" s="540"/>
      <c r="SCY52" s="540"/>
      <c r="SCZ52" s="540"/>
      <c r="SDA52" s="540"/>
      <c r="SDB52" s="540"/>
      <c r="SDC52" s="540"/>
      <c r="SDD52" s="540"/>
      <c r="SDE52" s="540"/>
      <c r="SDF52" s="540"/>
      <c r="SDG52" s="540"/>
      <c r="SDH52" s="540"/>
      <c r="SDI52" s="540"/>
      <c r="SDJ52" s="540"/>
      <c r="SDK52" s="540"/>
      <c r="SDL52" s="540"/>
      <c r="SDM52" s="540"/>
      <c r="SDN52" s="540"/>
      <c r="SDO52" s="540"/>
      <c r="SDP52" s="540"/>
      <c r="SDQ52" s="540"/>
      <c r="SDR52" s="540"/>
      <c r="SDS52" s="540"/>
      <c r="SDT52" s="540"/>
      <c r="SDU52" s="540"/>
      <c r="SDV52" s="540"/>
      <c r="SDW52" s="540"/>
      <c r="SDX52" s="540"/>
      <c r="SDY52" s="540"/>
      <c r="SDZ52" s="540"/>
      <c r="SEA52" s="540"/>
      <c r="SEB52" s="540"/>
      <c r="SEC52" s="540"/>
      <c r="SED52" s="540"/>
      <c r="SEE52" s="540"/>
      <c r="SEF52" s="540"/>
      <c r="SEG52" s="540"/>
      <c r="SEH52" s="540"/>
      <c r="SEI52" s="540"/>
      <c r="SEJ52" s="540"/>
      <c r="SEK52" s="540"/>
      <c r="SEL52" s="540"/>
      <c r="SEM52" s="540"/>
      <c r="SEN52" s="540"/>
      <c r="SEO52" s="540"/>
      <c r="SEP52" s="540"/>
      <c r="SEQ52" s="540"/>
      <c r="SER52" s="540"/>
      <c r="SES52" s="540"/>
      <c r="SET52" s="540"/>
      <c r="SEU52" s="540"/>
      <c r="SEV52" s="540"/>
      <c r="SEW52" s="540"/>
      <c r="SEX52" s="540"/>
      <c r="SEY52" s="540"/>
      <c r="SEZ52" s="540"/>
      <c r="SFA52" s="540"/>
      <c r="SFB52" s="540"/>
      <c r="SFC52" s="540"/>
      <c r="SFD52" s="540"/>
      <c r="SFE52" s="540"/>
      <c r="SFF52" s="540"/>
      <c r="SFG52" s="540"/>
      <c r="SFH52" s="540"/>
      <c r="SFI52" s="540"/>
      <c r="SFJ52" s="540"/>
      <c r="SFK52" s="540"/>
      <c r="SFL52" s="540"/>
      <c r="SFM52" s="540"/>
      <c r="SFN52" s="540"/>
      <c r="SFO52" s="540"/>
      <c r="SFP52" s="540"/>
      <c r="SFQ52" s="540"/>
      <c r="SFR52" s="540"/>
      <c r="SFS52" s="540"/>
      <c r="SFT52" s="540"/>
      <c r="SFU52" s="540"/>
      <c r="SFV52" s="540"/>
      <c r="SFW52" s="540"/>
      <c r="SFX52" s="540"/>
      <c r="SFY52" s="540"/>
      <c r="SFZ52" s="540"/>
      <c r="SGA52" s="540"/>
      <c r="SGB52" s="540"/>
      <c r="SGC52" s="540"/>
      <c r="SGD52" s="540"/>
      <c r="SGE52" s="540"/>
      <c r="SGF52" s="540"/>
      <c r="SGG52" s="540"/>
      <c r="SGH52" s="540"/>
      <c r="SGI52" s="540"/>
      <c r="SGJ52" s="540"/>
      <c r="SGK52" s="540"/>
      <c r="SGL52" s="540"/>
      <c r="SGM52" s="540"/>
      <c r="SGN52" s="540"/>
      <c r="SGO52" s="540"/>
      <c r="SGP52" s="540"/>
      <c r="SGQ52" s="540"/>
      <c r="SGR52" s="540"/>
      <c r="SGS52" s="540"/>
      <c r="SGT52" s="540"/>
      <c r="SGU52" s="540"/>
      <c r="SGV52" s="540"/>
      <c r="SGW52" s="540"/>
      <c r="SGX52" s="540"/>
      <c r="SGY52" s="540"/>
      <c r="SGZ52" s="540"/>
      <c r="SHA52" s="540"/>
      <c r="SHB52" s="540"/>
      <c r="SHC52" s="540"/>
      <c r="SHD52" s="540"/>
      <c r="SHE52" s="540"/>
      <c r="SHF52" s="540"/>
      <c r="SHG52" s="540"/>
      <c r="SHH52" s="540"/>
      <c r="SHI52" s="540"/>
      <c r="SHJ52" s="540"/>
      <c r="SHK52" s="540"/>
      <c r="SHL52" s="540"/>
      <c r="SHM52" s="540"/>
      <c r="SHN52" s="540"/>
      <c r="SHO52" s="540"/>
      <c r="SHP52" s="540"/>
      <c r="SHQ52" s="540"/>
      <c r="SHR52" s="540"/>
      <c r="SHS52" s="540"/>
      <c r="SHT52" s="540"/>
      <c r="SHU52" s="540"/>
      <c r="SHV52" s="540"/>
      <c r="SHW52" s="540"/>
      <c r="SHX52" s="540"/>
      <c r="SHY52" s="540"/>
      <c r="SHZ52" s="540"/>
      <c r="SIA52" s="540"/>
      <c r="SIB52" s="540"/>
      <c r="SIC52" s="540"/>
      <c r="SID52" s="540"/>
      <c r="SIE52" s="540"/>
      <c r="SIF52" s="540"/>
      <c r="SIG52" s="540"/>
      <c r="SIH52" s="540"/>
      <c r="SII52" s="540"/>
      <c r="SIJ52" s="540"/>
      <c r="SIK52" s="540"/>
      <c r="SIL52" s="540"/>
      <c r="SIM52" s="540"/>
      <c r="SIN52" s="540"/>
      <c r="SIO52" s="540"/>
      <c r="SIP52" s="540"/>
      <c r="SIQ52" s="540"/>
      <c r="SIR52" s="540"/>
      <c r="SIS52" s="540"/>
      <c r="SIT52" s="540"/>
      <c r="SIU52" s="540"/>
      <c r="SIV52" s="540"/>
      <c r="SIW52" s="540"/>
      <c r="SIX52" s="540"/>
      <c r="SIY52" s="540"/>
      <c r="SIZ52" s="540"/>
      <c r="SJA52" s="540"/>
      <c r="SJB52" s="540"/>
      <c r="SJC52" s="540"/>
      <c r="SJD52" s="540"/>
      <c r="SJE52" s="540"/>
      <c r="SJF52" s="540"/>
      <c r="SJG52" s="540"/>
      <c r="SJH52" s="540"/>
      <c r="SJI52" s="540"/>
      <c r="SJJ52" s="540"/>
      <c r="SJK52" s="540"/>
      <c r="SJL52" s="540"/>
      <c r="SJM52" s="540"/>
      <c r="SJN52" s="540"/>
      <c r="SJO52" s="540"/>
      <c r="SJP52" s="540"/>
      <c r="SJQ52" s="540"/>
      <c r="SJR52" s="540"/>
      <c r="SJS52" s="540"/>
      <c r="SJT52" s="540"/>
      <c r="SJU52" s="540"/>
      <c r="SJV52" s="540"/>
      <c r="SJW52" s="540"/>
      <c r="SJX52" s="540"/>
      <c r="SJY52" s="540"/>
      <c r="SJZ52" s="540"/>
      <c r="SKA52" s="540"/>
      <c r="SKB52" s="540"/>
      <c r="SKC52" s="540"/>
      <c r="SKD52" s="540"/>
      <c r="SKE52" s="540"/>
      <c r="SKF52" s="540"/>
      <c r="SKG52" s="540"/>
      <c r="SKH52" s="540"/>
      <c r="SKI52" s="540"/>
      <c r="SKJ52" s="540"/>
      <c r="SKK52" s="540"/>
      <c r="SKL52" s="540"/>
      <c r="SKM52" s="540"/>
      <c r="SKN52" s="540"/>
      <c r="SKO52" s="540"/>
      <c r="SKP52" s="540"/>
      <c r="SKQ52" s="540"/>
      <c r="SKR52" s="540"/>
      <c r="SKS52" s="540"/>
      <c r="SKT52" s="540"/>
      <c r="SKU52" s="540"/>
      <c r="SKV52" s="540"/>
      <c r="SKW52" s="540"/>
      <c r="SKX52" s="540"/>
      <c r="SKY52" s="540"/>
      <c r="SKZ52" s="540"/>
      <c r="SLA52" s="540"/>
      <c r="SLB52" s="540"/>
      <c r="SLC52" s="540"/>
      <c r="SLD52" s="540"/>
      <c r="SLE52" s="540"/>
      <c r="SLF52" s="540"/>
      <c r="SLG52" s="540"/>
      <c r="SLH52" s="540"/>
      <c r="SLI52" s="540"/>
      <c r="SLJ52" s="540"/>
      <c r="SLK52" s="540"/>
      <c r="SLL52" s="540"/>
      <c r="SLM52" s="540"/>
      <c r="SLN52" s="540"/>
      <c r="SLO52" s="540"/>
      <c r="SLP52" s="540"/>
      <c r="SLQ52" s="540"/>
      <c r="SLR52" s="540"/>
      <c r="SLS52" s="540"/>
      <c r="SLT52" s="540"/>
      <c r="SLU52" s="540"/>
      <c r="SLV52" s="540"/>
      <c r="SLW52" s="540"/>
      <c r="SLX52" s="540"/>
      <c r="SLY52" s="540"/>
      <c r="SLZ52" s="540"/>
      <c r="SMA52" s="540"/>
      <c r="SMB52" s="540"/>
      <c r="SMC52" s="540"/>
      <c r="SMD52" s="540"/>
      <c r="SME52" s="540"/>
      <c r="SMF52" s="540"/>
      <c r="SMG52" s="540"/>
      <c r="SMH52" s="540"/>
      <c r="SMI52" s="540"/>
      <c r="SMJ52" s="540"/>
      <c r="SMK52" s="540"/>
      <c r="SML52" s="540"/>
      <c r="SMM52" s="540"/>
      <c r="SMN52" s="540"/>
      <c r="SMO52" s="540"/>
      <c r="SMP52" s="540"/>
      <c r="SMQ52" s="540"/>
      <c r="SMR52" s="540"/>
      <c r="SMS52" s="540"/>
      <c r="SMT52" s="540"/>
      <c r="SMU52" s="540"/>
      <c r="SMV52" s="540"/>
      <c r="SMW52" s="540"/>
      <c r="SMX52" s="540"/>
      <c r="SMY52" s="540"/>
      <c r="SMZ52" s="540"/>
      <c r="SNA52" s="540"/>
      <c r="SNB52" s="540"/>
      <c r="SNC52" s="540"/>
      <c r="SND52" s="540"/>
      <c r="SNE52" s="540"/>
      <c r="SNF52" s="540"/>
      <c r="SNG52" s="540"/>
      <c r="SNH52" s="540"/>
      <c r="SNI52" s="540"/>
      <c r="SNJ52" s="540"/>
      <c r="SNK52" s="540"/>
      <c r="SNL52" s="540"/>
      <c r="SNM52" s="540"/>
      <c r="SNN52" s="540"/>
      <c r="SNO52" s="540"/>
      <c r="SNP52" s="540"/>
      <c r="SNQ52" s="540"/>
      <c r="SNR52" s="540"/>
      <c r="SNS52" s="540"/>
      <c r="SNT52" s="540"/>
      <c r="SNU52" s="540"/>
      <c r="SNV52" s="540"/>
      <c r="SNW52" s="540"/>
      <c r="SNX52" s="540"/>
      <c r="SNY52" s="540"/>
      <c r="SNZ52" s="540"/>
      <c r="SOA52" s="540"/>
      <c r="SOB52" s="540"/>
      <c r="SOC52" s="540"/>
      <c r="SOD52" s="540"/>
      <c r="SOE52" s="540"/>
      <c r="SOF52" s="540"/>
      <c r="SOG52" s="540"/>
      <c r="SOH52" s="540"/>
      <c r="SOI52" s="540"/>
      <c r="SOJ52" s="540"/>
      <c r="SOK52" s="540"/>
      <c r="SOL52" s="540"/>
      <c r="SOM52" s="540"/>
      <c r="SON52" s="540"/>
      <c r="SOO52" s="540"/>
      <c r="SOP52" s="540"/>
      <c r="SOQ52" s="540"/>
      <c r="SOR52" s="540"/>
      <c r="SOS52" s="540"/>
      <c r="SOT52" s="540"/>
      <c r="SOU52" s="540"/>
      <c r="SOV52" s="540"/>
      <c r="SOW52" s="540"/>
      <c r="SOX52" s="540"/>
      <c r="SOY52" s="540"/>
      <c r="SOZ52" s="540"/>
      <c r="SPA52" s="540"/>
      <c r="SPB52" s="540"/>
      <c r="SPC52" s="540"/>
      <c r="SPD52" s="540"/>
      <c r="SPE52" s="540"/>
      <c r="SPF52" s="540"/>
      <c r="SPG52" s="540"/>
      <c r="SPH52" s="540"/>
      <c r="SPI52" s="540"/>
      <c r="SPJ52" s="540"/>
      <c r="SPK52" s="540"/>
      <c r="SPL52" s="540"/>
      <c r="SPM52" s="540"/>
      <c r="SPN52" s="540"/>
      <c r="SPO52" s="540"/>
      <c r="SPP52" s="540"/>
      <c r="SPQ52" s="540"/>
      <c r="SPR52" s="540"/>
      <c r="SPS52" s="540"/>
      <c r="SPT52" s="540"/>
      <c r="SPU52" s="540"/>
      <c r="SPV52" s="540"/>
      <c r="SPW52" s="540"/>
      <c r="SPX52" s="540"/>
      <c r="SPY52" s="540"/>
      <c r="SPZ52" s="540"/>
      <c r="SQA52" s="540"/>
      <c r="SQB52" s="540"/>
      <c r="SQC52" s="540"/>
      <c r="SQD52" s="540"/>
      <c r="SQE52" s="540"/>
      <c r="SQF52" s="540"/>
      <c r="SQG52" s="540"/>
      <c r="SQH52" s="540"/>
      <c r="SQI52" s="540"/>
      <c r="SQJ52" s="540"/>
      <c r="SQK52" s="540"/>
      <c r="SQL52" s="540"/>
      <c r="SQM52" s="540"/>
      <c r="SQN52" s="540"/>
      <c r="SQO52" s="540"/>
      <c r="SQP52" s="540"/>
      <c r="SQQ52" s="540"/>
      <c r="SQR52" s="540"/>
      <c r="SQS52" s="540"/>
      <c r="SQT52" s="540"/>
      <c r="SQU52" s="540"/>
      <c r="SQV52" s="540"/>
      <c r="SQW52" s="540"/>
      <c r="SQX52" s="540"/>
      <c r="SQY52" s="540"/>
      <c r="SQZ52" s="540"/>
      <c r="SRA52" s="540"/>
      <c r="SRB52" s="540"/>
      <c r="SRC52" s="540"/>
      <c r="SRD52" s="540"/>
      <c r="SRE52" s="540"/>
      <c r="SRF52" s="540"/>
      <c r="SRG52" s="540"/>
      <c r="SRH52" s="540"/>
      <c r="SRI52" s="540"/>
      <c r="SRJ52" s="540"/>
      <c r="SRK52" s="540"/>
      <c r="SRL52" s="540"/>
      <c r="SRM52" s="540"/>
      <c r="SRN52" s="540"/>
      <c r="SRO52" s="540"/>
      <c r="SRP52" s="540"/>
      <c r="SRQ52" s="540"/>
      <c r="SRR52" s="540"/>
      <c r="SRS52" s="540"/>
      <c r="SRT52" s="540"/>
      <c r="SRU52" s="540"/>
      <c r="SRV52" s="540"/>
      <c r="SRW52" s="540"/>
      <c r="SRX52" s="540"/>
      <c r="SRY52" s="540"/>
      <c r="SRZ52" s="540"/>
      <c r="SSA52" s="540"/>
      <c r="SSB52" s="540"/>
      <c r="SSC52" s="540"/>
      <c r="SSD52" s="540"/>
      <c r="SSE52" s="540"/>
      <c r="SSF52" s="540"/>
      <c r="SSG52" s="540"/>
      <c r="SSH52" s="540"/>
      <c r="SSI52" s="540"/>
      <c r="SSJ52" s="540"/>
      <c r="SSK52" s="540"/>
      <c r="SSL52" s="540"/>
      <c r="SSM52" s="540"/>
      <c r="SSN52" s="540"/>
      <c r="SSO52" s="540"/>
      <c r="SSP52" s="540"/>
      <c r="SSQ52" s="540"/>
      <c r="SSR52" s="540"/>
      <c r="SSS52" s="540"/>
      <c r="SST52" s="540"/>
      <c r="SSU52" s="540"/>
      <c r="SSV52" s="540"/>
      <c r="SSW52" s="540"/>
      <c r="SSX52" s="540"/>
      <c r="SSY52" s="540"/>
      <c r="SSZ52" s="540"/>
      <c r="STA52" s="540"/>
      <c r="STB52" s="540"/>
      <c r="STC52" s="540"/>
      <c r="STD52" s="540"/>
      <c r="STE52" s="540"/>
      <c r="STF52" s="540"/>
      <c r="STG52" s="540"/>
      <c r="STH52" s="540"/>
      <c r="STI52" s="540"/>
      <c r="STJ52" s="540"/>
      <c r="STK52" s="540"/>
      <c r="STL52" s="540"/>
      <c r="STM52" s="540"/>
      <c r="STN52" s="540"/>
      <c r="STO52" s="540"/>
      <c r="STP52" s="540"/>
      <c r="STQ52" s="540"/>
      <c r="STR52" s="540"/>
      <c r="STS52" s="540"/>
      <c r="STT52" s="540"/>
      <c r="STU52" s="540"/>
      <c r="STV52" s="540"/>
      <c r="STW52" s="540"/>
      <c r="STX52" s="540"/>
      <c r="STY52" s="540"/>
      <c r="STZ52" s="540"/>
      <c r="SUA52" s="540"/>
      <c r="SUB52" s="540"/>
      <c r="SUC52" s="540"/>
      <c r="SUD52" s="540"/>
      <c r="SUE52" s="540"/>
      <c r="SUF52" s="540"/>
      <c r="SUG52" s="540"/>
      <c r="SUH52" s="540"/>
      <c r="SUI52" s="540"/>
      <c r="SUJ52" s="540"/>
      <c r="SUK52" s="540"/>
      <c r="SUL52" s="540"/>
      <c r="SUM52" s="540"/>
      <c r="SUN52" s="540"/>
      <c r="SUO52" s="540"/>
      <c r="SUP52" s="540"/>
      <c r="SUQ52" s="540"/>
      <c r="SUR52" s="540"/>
      <c r="SUS52" s="540"/>
      <c r="SUT52" s="540"/>
      <c r="SUU52" s="540"/>
      <c r="SUV52" s="540"/>
      <c r="SUW52" s="540"/>
      <c r="SUX52" s="540"/>
      <c r="SUY52" s="540"/>
      <c r="SUZ52" s="540"/>
      <c r="SVA52" s="540"/>
      <c r="SVB52" s="540"/>
      <c r="SVC52" s="540"/>
      <c r="SVD52" s="540"/>
      <c r="SVE52" s="540"/>
      <c r="SVF52" s="540"/>
      <c r="SVG52" s="540"/>
      <c r="SVH52" s="540"/>
      <c r="SVI52" s="540"/>
      <c r="SVJ52" s="540"/>
      <c r="SVK52" s="540"/>
      <c r="SVL52" s="540"/>
      <c r="SVM52" s="540"/>
      <c r="SVN52" s="540"/>
      <c r="SVO52" s="540"/>
      <c r="SVP52" s="540"/>
      <c r="SVQ52" s="540"/>
      <c r="SVR52" s="540"/>
      <c r="SVS52" s="540"/>
      <c r="SVT52" s="540"/>
      <c r="SVU52" s="540"/>
      <c r="SVV52" s="540"/>
      <c r="SVW52" s="540"/>
      <c r="SVX52" s="540"/>
      <c r="SVY52" s="540"/>
      <c r="SVZ52" s="540"/>
      <c r="SWA52" s="540"/>
      <c r="SWB52" s="540"/>
      <c r="SWC52" s="540"/>
      <c r="SWD52" s="540"/>
      <c r="SWE52" s="540"/>
      <c r="SWF52" s="540"/>
      <c r="SWG52" s="540"/>
      <c r="SWH52" s="540"/>
      <c r="SWI52" s="540"/>
      <c r="SWJ52" s="540"/>
      <c r="SWK52" s="540"/>
      <c r="SWL52" s="540"/>
      <c r="SWM52" s="540"/>
      <c r="SWN52" s="540"/>
      <c r="SWO52" s="540"/>
      <c r="SWP52" s="540"/>
      <c r="SWQ52" s="540"/>
      <c r="SWR52" s="540"/>
      <c r="SWS52" s="540"/>
      <c r="SWT52" s="540"/>
      <c r="SWU52" s="540"/>
      <c r="SWV52" s="540"/>
      <c r="SWW52" s="540"/>
      <c r="SWX52" s="540"/>
      <c r="SWY52" s="540"/>
      <c r="SWZ52" s="540"/>
      <c r="SXA52" s="540"/>
      <c r="SXB52" s="540"/>
      <c r="SXC52" s="540"/>
      <c r="SXD52" s="540"/>
      <c r="SXE52" s="540"/>
      <c r="SXF52" s="540"/>
      <c r="SXG52" s="540"/>
      <c r="SXH52" s="540"/>
      <c r="SXI52" s="540"/>
      <c r="SXJ52" s="540"/>
      <c r="SXK52" s="540"/>
      <c r="SXL52" s="540"/>
      <c r="SXM52" s="540"/>
      <c r="SXN52" s="540"/>
      <c r="SXO52" s="540"/>
      <c r="SXP52" s="540"/>
      <c r="SXQ52" s="540"/>
      <c r="SXR52" s="540"/>
      <c r="SXS52" s="540"/>
      <c r="SXT52" s="540"/>
      <c r="SXU52" s="540"/>
      <c r="SXV52" s="540"/>
      <c r="SXW52" s="540"/>
      <c r="SXX52" s="540"/>
      <c r="SXY52" s="540"/>
      <c r="SXZ52" s="540"/>
      <c r="SYA52" s="540"/>
      <c r="SYB52" s="540"/>
      <c r="SYC52" s="540"/>
      <c r="SYD52" s="540"/>
      <c r="SYE52" s="540"/>
      <c r="SYF52" s="540"/>
      <c r="SYG52" s="540"/>
      <c r="SYH52" s="540"/>
      <c r="SYI52" s="540"/>
      <c r="SYJ52" s="540"/>
      <c r="SYK52" s="540"/>
      <c r="SYL52" s="540"/>
      <c r="SYM52" s="540"/>
      <c r="SYN52" s="540"/>
      <c r="SYO52" s="540"/>
      <c r="SYP52" s="540"/>
      <c r="SYQ52" s="540"/>
      <c r="SYR52" s="540"/>
      <c r="SYS52" s="540"/>
      <c r="SYT52" s="540"/>
      <c r="SYU52" s="540"/>
      <c r="SYV52" s="540"/>
      <c r="SYW52" s="540"/>
      <c r="SYX52" s="540"/>
      <c r="SYY52" s="540"/>
      <c r="SYZ52" s="540"/>
      <c r="SZA52" s="540"/>
      <c r="SZB52" s="540"/>
      <c r="SZC52" s="540"/>
      <c r="SZD52" s="540"/>
      <c r="SZE52" s="540"/>
      <c r="SZF52" s="540"/>
      <c r="SZG52" s="540"/>
      <c r="SZH52" s="540"/>
      <c r="SZI52" s="540"/>
      <c r="SZJ52" s="540"/>
      <c r="SZK52" s="540"/>
      <c r="SZL52" s="540"/>
      <c r="SZM52" s="540"/>
      <c r="SZN52" s="540"/>
      <c r="SZO52" s="540"/>
      <c r="SZP52" s="540"/>
      <c r="SZQ52" s="540"/>
      <c r="SZR52" s="540"/>
      <c r="SZS52" s="540"/>
      <c r="SZT52" s="540"/>
      <c r="SZU52" s="540"/>
      <c r="SZV52" s="540"/>
      <c r="SZW52" s="540"/>
      <c r="SZX52" s="540"/>
      <c r="SZY52" s="540"/>
      <c r="SZZ52" s="540"/>
      <c r="TAA52" s="540"/>
      <c r="TAB52" s="540"/>
      <c r="TAC52" s="540"/>
      <c r="TAD52" s="540"/>
      <c r="TAE52" s="540"/>
      <c r="TAF52" s="540"/>
      <c r="TAG52" s="540"/>
      <c r="TAH52" s="540"/>
      <c r="TAI52" s="540"/>
      <c r="TAJ52" s="540"/>
      <c r="TAK52" s="540"/>
      <c r="TAL52" s="540"/>
      <c r="TAM52" s="540"/>
      <c r="TAN52" s="540"/>
      <c r="TAO52" s="540"/>
      <c r="TAP52" s="540"/>
      <c r="TAQ52" s="540"/>
      <c r="TAR52" s="540"/>
      <c r="TAS52" s="540"/>
      <c r="TAT52" s="540"/>
      <c r="TAU52" s="540"/>
      <c r="TAV52" s="540"/>
      <c r="TAW52" s="540"/>
      <c r="TAX52" s="540"/>
      <c r="TAY52" s="540"/>
      <c r="TAZ52" s="540"/>
      <c r="TBA52" s="540"/>
      <c r="TBB52" s="540"/>
      <c r="TBC52" s="540"/>
      <c r="TBD52" s="540"/>
      <c r="TBE52" s="540"/>
      <c r="TBF52" s="540"/>
      <c r="TBG52" s="540"/>
      <c r="TBH52" s="540"/>
      <c r="TBI52" s="540"/>
      <c r="TBJ52" s="540"/>
      <c r="TBK52" s="540"/>
      <c r="TBL52" s="540"/>
      <c r="TBM52" s="540"/>
      <c r="TBN52" s="540"/>
      <c r="TBO52" s="540"/>
      <c r="TBP52" s="540"/>
      <c r="TBQ52" s="540"/>
      <c r="TBR52" s="540"/>
      <c r="TBS52" s="540"/>
      <c r="TBT52" s="540"/>
      <c r="TBU52" s="540"/>
      <c r="TBV52" s="540"/>
      <c r="TBW52" s="540"/>
      <c r="TBX52" s="540"/>
      <c r="TBY52" s="540"/>
      <c r="TBZ52" s="540"/>
      <c r="TCA52" s="540"/>
      <c r="TCB52" s="540"/>
      <c r="TCC52" s="540"/>
      <c r="TCD52" s="540"/>
      <c r="TCE52" s="540"/>
      <c r="TCF52" s="540"/>
      <c r="TCG52" s="540"/>
      <c r="TCH52" s="540"/>
      <c r="TCI52" s="540"/>
      <c r="TCJ52" s="540"/>
      <c r="TCK52" s="540"/>
      <c r="TCL52" s="540"/>
      <c r="TCM52" s="540"/>
      <c r="TCN52" s="540"/>
      <c r="TCO52" s="540"/>
      <c r="TCP52" s="540"/>
      <c r="TCQ52" s="540"/>
      <c r="TCR52" s="540"/>
      <c r="TCS52" s="540"/>
      <c r="TCT52" s="540"/>
      <c r="TCU52" s="540"/>
      <c r="TCV52" s="540"/>
      <c r="TCW52" s="540"/>
      <c r="TCX52" s="540"/>
      <c r="TCY52" s="540"/>
      <c r="TCZ52" s="540"/>
      <c r="TDA52" s="540"/>
      <c r="TDB52" s="540"/>
      <c r="TDC52" s="540"/>
      <c r="TDD52" s="540"/>
      <c r="TDE52" s="540"/>
      <c r="TDF52" s="540"/>
      <c r="TDG52" s="540"/>
      <c r="TDH52" s="540"/>
      <c r="TDI52" s="540"/>
      <c r="TDJ52" s="540"/>
      <c r="TDK52" s="540"/>
      <c r="TDL52" s="540"/>
      <c r="TDM52" s="540"/>
      <c r="TDN52" s="540"/>
      <c r="TDO52" s="540"/>
      <c r="TDP52" s="540"/>
      <c r="TDQ52" s="540"/>
      <c r="TDR52" s="540"/>
      <c r="TDS52" s="540"/>
      <c r="TDT52" s="540"/>
      <c r="TDU52" s="540"/>
      <c r="TDV52" s="540"/>
      <c r="TDW52" s="540"/>
      <c r="TDX52" s="540"/>
      <c r="TDY52" s="540"/>
      <c r="TDZ52" s="540"/>
      <c r="TEA52" s="540"/>
      <c r="TEB52" s="540"/>
      <c r="TEC52" s="540"/>
      <c r="TED52" s="540"/>
      <c r="TEE52" s="540"/>
      <c r="TEF52" s="540"/>
      <c r="TEG52" s="540"/>
      <c r="TEH52" s="540"/>
      <c r="TEI52" s="540"/>
      <c r="TEJ52" s="540"/>
      <c r="TEK52" s="540"/>
      <c r="TEL52" s="540"/>
      <c r="TEM52" s="540"/>
      <c r="TEN52" s="540"/>
      <c r="TEO52" s="540"/>
      <c r="TEP52" s="540"/>
      <c r="TEQ52" s="540"/>
      <c r="TER52" s="540"/>
      <c r="TES52" s="540"/>
      <c r="TET52" s="540"/>
      <c r="TEU52" s="540"/>
      <c r="TEV52" s="540"/>
      <c r="TEW52" s="540"/>
      <c r="TEX52" s="540"/>
      <c r="TEY52" s="540"/>
      <c r="TEZ52" s="540"/>
      <c r="TFA52" s="540"/>
      <c r="TFB52" s="540"/>
      <c r="TFC52" s="540"/>
      <c r="TFD52" s="540"/>
      <c r="TFE52" s="540"/>
      <c r="TFF52" s="540"/>
      <c r="TFG52" s="540"/>
      <c r="TFH52" s="540"/>
      <c r="TFI52" s="540"/>
      <c r="TFJ52" s="540"/>
      <c r="TFK52" s="540"/>
      <c r="TFL52" s="540"/>
      <c r="TFM52" s="540"/>
      <c r="TFN52" s="540"/>
      <c r="TFO52" s="540"/>
      <c r="TFP52" s="540"/>
      <c r="TFQ52" s="540"/>
      <c r="TFR52" s="540"/>
      <c r="TFS52" s="540"/>
      <c r="TFT52" s="540"/>
      <c r="TFU52" s="540"/>
      <c r="TFV52" s="540"/>
      <c r="TFW52" s="540"/>
      <c r="TFX52" s="540"/>
      <c r="TFY52" s="540"/>
      <c r="TFZ52" s="540"/>
      <c r="TGA52" s="540"/>
      <c r="TGB52" s="540"/>
      <c r="TGC52" s="540"/>
      <c r="TGD52" s="540"/>
      <c r="TGE52" s="540"/>
      <c r="TGF52" s="540"/>
      <c r="TGG52" s="540"/>
      <c r="TGH52" s="540"/>
      <c r="TGI52" s="540"/>
      <c r="TGJ52" s="540"/>
      <c r="TGK52" s="540"/>
      <c r="TGL52" s="540"/>
      <c r="TGM52" s="540"/>
      <c r="TGN52" s="540"/>
      <c r="TGO52" s="540"/>
      <c r="TGP52" s="540"/>
      <c r="TGQ52" s="540"/>
      <c r="TGR52" s="540"/>
      <c r="TGS52" s="540"/>
      <c r="TGT52" s="540"/>
      <c r="TGU52" s="540"/>
      <c r="TGV52" s="540"/>
      <c r="TGW52" s="540"/>
      <c r="TGX52" s="540"/>
      <c r="TGY52" s="540"/>
      <c r="TGZ52" s="540"/>
      <c r="THA52" s="540"/>
      <c r="THB52" s="540"/>
      <c r="THC52" s="540"/>
      <c r="THD52" s="540"/>
      <c r="THE52" s="540"/>
      <c r="THF52" s="540"/>
      <c r="THG52" s="540"/>
      <c r="THH52" s="540"/>
      <c r="THI52" s="540"/>
      <c r="THJ52" s="540"/>
      <c r="THK52" s="540"/>
      <c r="THL52" s="540"/>
      <c r="THM52" s="540"/>
      <c r="THN52" s="540"/>
      <c r="THO52" s="540"/>
      <c r="THP52" s="540"/>
      <c r="THQ52" s="540"/>
      <c r="THR52" s="540"/>
      <c r="THS52" s="540"/>
      <c r="THT52" s="540"/>
      <c r="THU52" s="540"/>
      <c r="THV52" s="540"/>
      <c r="THW52" s="540"/>
      <c r="THX52" s="540"/>
      <c r="THY52" s="540"/>
      <c r="THZ52" s="540"/>
      <c r="TIA52" s="540"/>
      <c r="TIB52" s="540"/>
      <c r="TIC52" s="540"/>
      <c r="TID52" s="540"/>
      <c r="TIE52" s="540"/>
      <c r="TIF52" s="540"/>
      <c r="TIG52" s="540"/>
      <c r="TIH52" s="540"/>
      <c r="TII52" s="540"/>
      <c r="TIJ52" s="540"/>
      <c r="TIK52" s="540"/>
      <c r="TIL52" s="540"/>
      <c r="TIM52" s="540"/>
      <c r="TIN52" s="540"/>
      <c r="TIO52" s="540"/>
      <c r="TIP52" s="540"/>
      <c r="TIQ52" s="540"/>
      <c r="TIR52" s="540"/>
      <c r="TIS52" s="540"/>
      <c r="TIT52" s="540"/>
      <c r="TIU52" s="540"/>
      <c r="TIV52" s="540"/>
      <c r="TIW52" s="540"/>
      <c r="TIX52" s="540"/>
      <c r="TIY52" s="540"/>
      <c r="TIZ52" s="540"/>
      <c r="TJA52" s="540"/>
      <c r="TJB52" s="540"/>
      <c r="TJC52" s="540"/>
      <c r="TJD52" s="540"/>
      <c r="TJE52" s="540"/>
      <c r="TJF52" s="540"/>
      <c r="TJG52" s="540"/>
      <c r="TJH52" s="540"/>
      <c r="TJI52" s="540"/>
      <c r="TJJ52" s="540"/>
      <c r="TJK52" s="540"/>
      <c r="TJL52" s="540"/>
      <c r="TJM52" s="540"/>
      <c r="TJN52" s="540"/>
      <c r="TJO52" s="540"/>
      <c r="TJP52" s="540"/>
      <c r="TJQ52" s="540"/>
      <c r="TJR52" s="540"/>
      <c r="TJS52" s="540"/>
      <c r="TJT52" s="540"/>
      <c r="TJU52" s="540"/>
      <c r="TJV52" s="540"/>
      <c r="TJW52" s="540"/>
      <c r="TJX52" s="540"/>
      <c r="TJY52" s="540"/>
      <c r="TJZ52" s="540"/>
      <c r="TKA52" s="540"/>
      <c r="TKB52" s="540"/>
      <c r="TKC52" s="540"/>
      <c r="TKD52" s="540"/>
      <c r="TKE52" s="540"/>
      <c r="TKF52" s="540"/>
      <c r="TKG52" s="540"/>
      <c r="TKH52" s="540"/>
      <c r="TKI52" s="540"/>
      <c r="TKJ52" s="540"/>
      <c r="TKK52" s="540"/>
      <c r="TKL52" s="540"/>
      <c r="TKM52" s="540"/>
      <c r="TKN52" s="540"/>
      <c r="TKO52" s="540"/>
      <c r="TKP52" s="540"/>
      <c r="TKQ52" s="540"/>
      <c r="TKR52" s="540"/>
      <c r="TKS52" s="540"/>
      <c r="TKT52" s="540"/>
      <c r="TKU52" s="540"/>
      <c r="TKV52" s="540"/>
      <c r="TKW52" s="540"/>
      <c r="TKX52" s="540"/>
      <c r="TKY52" s="540"/>
      <c r="TKZ52" s="540"/>
      <c r="TLA52" s="540"/>
      <c r="TLB52" s="540"/>
      <c r="TLC52" s="540"/>
      <c r="TLD52" s="540"/>
      <c r="TLE52" s="540"/>
      <c r="TLF52" s="540"/>
      <c r="TLG52" s="540"/>
      <c r="TLH52" s="540"/>
      <c r="TLI52" s="540"/>
      <c r="TLJ52" s="540"/>
      <c r="TLK52" s="540"/>
      <c r="TLL52" s="540"/>
      <c r="TLM52" s="540"/>
      <c r="TLN52" s="540"/>
      <c r="TLO52" s="540"/>
      <c r="TLP52" s="540"/>
      <c r="TLQ52" s="540"/>
      <c r="TLR52" s="540"/>
      <c r="TLS52" s="540"/>
      <c r="TLT52" s="540"/>
      <c r="TLU52" s="540"/>
      <c r="TLV52" s="540"/>
      <c r="TLW52" s="540"/>
      <c r="TLX52" s="540"/>
      <c r="TLY52" s="540"/>
      <c r="TLZ52" s="540"/>
      <c r="TMA52" s="540"/>
      <c r="TMB52" s="540"/>
      <c r="TMC52" s="540"/>
      <c r="TMD52" s="540"/>
      <c r="TME52" s="540"/>
      <c r="TMF52" s="540"/>
      <c r="TMG52" s="540"/>
      <c r="TMH52" s="540"/>
      <c r="TMI52" s="540"/>
      <c r="TMJ52" s="540"/>
      <c r="TMK52" s="540"/>
      <c r="TML52" s="540"/>
      <c r="TMM52" s="540"/>
      <c r="TMN52" s="540"/>
      <c r="TMO52" s="540"/>
      <c r="TMP52" s="540"/>
      <c r="TMQ52" s="540"/>
      <c r="TMR52" s="540"/>
      <c r="TMS52" s="540"/>
      <c r="TMT52" s="540"/>
      <c r="TMU52" s="540"/>
      <c r="TMV52" s="540"/>
      <c r="TMW52" s="540"/>
      <c r="TMX52" s="540"/>
      <c r="TMY52" s="540"/>
      <c r="TMZ52" s="540"/>
      <c r="TNA52" s="540"/>
      <c r="TNB52" s="540"/>
      <c r="TNC52" s="540"/>
      <c r="TND52" s="540"/>
      <c r="TNE52" s="540"/>
      <c r="TNF52" s="540"/>
      <c r="TNG52" s="540"/>
      <c r="TNH52" s="540"/>
      <c r="TNI52" s="540"/>
      <c r="TNJ52" s="540"/>
      <c r="TNK52" s="540"/>
      <c r="TNL52" s="540"/>
      <c r="TNM52" s="540"/>
      <c r="TNN52" s="540"/>
      <c r="TNO52" s="540"/>
      <c r="TNP52" s="540"/>
      <c r="TNQ52" s="540"/>
      <c r="TNR52" s="540"/>
      <c r="TNS52" s="540"/>
      <c r="TNT52" s="540"/>
      <c r="TNU52" s="540"/>
      <c r="TNV52" s="540"/>
      <c r="TNW52" s="540"/>
      <c r="TNX52" s="540"/>
      <c r="TNY52" s="540"/>
      <c r="TNZ52" s="540"/>
      <c r="TOA52" s="540"/>
      <c r="TOB52" s="540"/>
      <c r="TOC52" s="540"/>
      <c r="TOD52" s="540"/>
      <c r="TOE52" s="540"/>
      <c r="TOF52" s="540"/>
      <c r="TOG52" s="540"/>
      <c r="TOH52" s="540"/>
      <c r="TOI52" s="540"/>
      <c r="TOJ52" s="540"/>
      <c r="TOK52" s="540"/>
      <c r="TOL52" s="540"/>
      <c r="TOM52" s="540"/>
      <c r="TON52" s="540"/>
      <c r="TOO52" s="540"/>
      <c r="TOP52" s="540"/>
      <c r="TOQ52" s="540"/>
      <c r="TOR52" s="540"/>
      <c r="TOS52" s="540"/>
      <c r="TOT52" s="540"/>
      <c r="TOU52" s="540"/>
      <c r="TOV52" s="540"/>
      <c r="TOW52" s="540"/>
      <c r="TOX52" s="540"/>
      <c r="TOY52" s="540"/>
      <c r="TOZ52" s="540"/>
      <c r="TPA52" s="540"/>
      <c r="TPB52" s="540"/>
      <c r="TPC52" s="540"/>
      <c r="TPD52" s="540"/>
      <c r="TPE52" s="540"/>
      <c r="TPF52" s="540"/>
      <c r="TPG52" s="540"/>
      <c r="TPH52" s="540"/>
      <c r="TPI52" s="540"/>
      <c r="TPJ52" s="540"/>
      <c r="TPK52" s="540"/>
      <c r="TPL52" s="540"/>
      <c r="TPM52" s="540"/>
      <c r="TPN52" s="540"/>
      <c r="TPO52" s="540"/>
      <c r="TPP52" s="540"/>
      <c r="TPQ52" s="540"/>
      <c r="TPR52" s="540"/>
      <c r="TPS52" s="540"/>
      <c r="TPT52" s="540"/>
      <c r="TPU52" s="540"/>
      <c r="TPV52" s="540"/>
      <c r="TPW52" s="540"/>
      <c r="TPX52" s="540"/>
      <c r="TPY52" s="540"/>
      <c r="TPZ52" s="540"/>
      <c r="TQA52" s="540"/>
      <c r="TQB52" s="540"/>
      <c r="TQC52" s="540"/>
      <c r="TQD52" s="540"/>
      <c r="TQE52" s="540"/>
      <c r="TQF52" s="540"/>
      <c r="TQG52" s="540"/>
      <c r="TQH52" s="540"/>
      <c r="TQI52" s="540"/>
      <c r="TQJ52" s="540"/>
      <c r="TQK52" s="540"/>
      <c r="TQL52" s="540"/>
      <c r="TQM52" s="540"/>
      <c r="TQN52" s="540"/>
      <c r="TQO52" s="540"/>
      <c r="TQP52" s="540"/>
      <c r="TQQ52" s="540"/>
      <c r="TQR52" s="540"/>
      <c r="TQS52" s="540"/>
      <c r="TQT52" s="540"/>
      <c r="TQU52" s="540"/>
      <c r="TQV52" s="540"/>
      <c r="TQW52" s="540"/>
      <c r="TQX52" s="540"/>
      <c r="TQY52" s="540"/>
      <c r="TQZ52" s="540"/>
      <c r="TRA52" s="540"/>
      <c r="TRB52" s="540"/>
      <c r="TRC52" s="540"/>
      <c r="TRD52" s="540"/>
      <c r="TRE52" s="540"/>
      <c r="TRF52" s="540"/>
      <c r="TRG52" s="540"/>
      <c r="TRH52" s="540"/>
      <c r="TRI52" s="540"/>
      <c r="TRJ52" s="540"/>
      <c r="TRK52" s="540"/>
      <c r="TRL52" s="540"/>
      <c r="TRM52" s="540"/>
      <c r="TRN52" s="540"/>
      <c r="TRO52" s="540"/>
      <c r="TRP52" s="540"/>
      <c r="TRQ52" s="540"/>
      <c r="TRR52" s="540"/>
      <c r="TRS52" s="540"/>
      <c r="TRT52" s="540"/>
      <c r="TRU52" s="540"/>
      <c r="TRV52" s="540"/>
      <c r="TRW52" s="540"/>
      <c r="TRX52" s="540"/>
      <c r="TRY52" s="540"/>
      <c r="TRZ52" s="540"/>
      <c r="TSA52" s="540"/>
      <c r="TSB52" s="540"/>
      <c r="TSC52" s="540"/>
      <c r="TSD52" s="540"/>
      <c r="TSE52" s="540"/>
      <c r="TSF52" s="540"/>
      <c r="TSG52" s="540"/>
      <c r="TSH52" s="540"/>
      <c r="TSI52" s="540"/>
      <c r="TSJ52" s="540"/>
      <c r="TSK52" s="540"/>
      <c r="TSL52" s="540"/>
      <c r="TSM52" s="540"/>
      <c r="TSN52" s="540"/>
      <c r="TSO52" s="540"/>
      <c r="TSP52" s="540"/>
      <c r="TSQ52" s="540"/>
      <c r="TSR52" s="540"/>
      <c r="TSS52" s="540"/>
      <c r="TST52" s="540"/>
      <c r="TSU52" s="540"/>
      <c r="TSV52" s="540"/>
      <c r="TSW52" s="540"/>
      <c r="TSX52" s="540"/>
      <c r="TSY52" s="540"/>
      <c r="TSZ52" s="540"/>
      <c r="TTA52" s="540"/>
      <c r="TTB52" s="540"/>
      <c r="TTC52" s="540"/>
      <c r="TTD52" s="540"/>
      <c r="TTE52" s="540"/>
      <c r="TTF52" s="540"/>
      <c r="TTG52" s="540"/>
      <c r="TTH52" s="540"/>
      <c r="TTI52" s="540"/>
      <c r="TTJ52" s="540"/>
      <c r="TTK52" s="540"/>
      <c r="TTL52" s="540"/>
      <c r="TTM52" s="540"/>
      <c r="TTN52" s="540"/>
      <c r="TTO52" s="540"/>
      <c r="TTP52" s="540"/>
      <c r="TTQ52" s="540"/>
      <c r="TTR52" s="540"/>
      <c r="TTS52" s="540"/>
      <c r="TTT52" s="540"/>
      <c r="TTU52" s="540"/>
      <c r="TTV52" s="540"/>
      <c r="TTW52" s="540"/>
      <c r="TTX52" s="540"/>
      <c r="TTY52" s="540"/>
      <c r="TTZ52" s="540"/>
      <c r="TUA52" s="540"/>
      <c r="TUB52" s="540"/>
      <c r="TUC52" s="540"/>
      <c r="TUD52" s="540"/>
      <c r="TUE52" s="540"/>
      <c r="TUF52" s="540"/>
      <c r="TUG52" s="540"/>
      <c r="TUH52" s="540"/>
      <c r="TUI52" s="540"/>
      <c r="TUJ52" s="540"/>
      <c r="TUK52" s="540"/>
      <c r="TUL52" s="540"/>
      <c r="TUM52" s="540"/>
      <c r="TUN52" s="540"/>
      <c r="TUO52" s="540"/>
      <c r="TUP52" s="540"/>
      <c r="TUQ52" s="540"/>
      <c r="TUR52" s="540"/>
      <c r="TUS52" s="540"/>
      <c r="TUT52" s="540"/>
      <c r="TUU52" s="540"/>
      <c r="TUV52" s="540"/>
      <c r="TUW52" s="540"/>
      <c r="TUX52" s="540"/>
      <c r="TUY52" s="540"/>
      <c r="TUZ52" s="540"/>
      <c r="TVA52" s="540"/>
      <c r="TVB52" s="540"/>
      <c r="TVC52" s="540"/>
      <c r="TVD52" s="540"/>
      <c r="TVE52" s="540"/>
      <c r="TVF52" s="540"/>
      <c r="TVG52" s="540"/>
      <c r="TVH52" s="540"/>
      <c r="TVI52" s="540"/>
      <c r="TVJ52" s="540"/>
      <c r="TVK52" s="540"/>
      <c r="TVL52" s="540"/>
      <c r="TVM52" s="540"/>
      <c r="TVN52" s="540"/>
      <c r="TVO52" s="540"/>
      <c r="TVP52" s="540"/>
      <c r="TVQ52" s="540"/>
      <c r="TVR52" s="540"/>
      <c r="TVS52" s="540"/>
      <c r="TVT52" s="540"/>
      <c r="TVU52" s="540"/>
      <c r="TVV52" s="540"/>
      <c r="TVW52" s="540"/>
      <c r="TVX52" s="540"/>
      <c r="TVY52" s="540"/>
      <c r="TVZ52" s="540"/>
      <c r="TWA52" s="540"/>
      <c r="TWB52" s="540"/>
      <c r="TWC52" s="540"/>
      <c r="TWD52" s="540"/>
      <c r="TWE52" s="540"/>
      <c r="TWF52" s="540"/>
      <c r="TWG52" s="540"/>
      <c r="TWH52" s="540"/>
      <c r="TWI52" s="540"/>
      <c r="TWJ52" s="540"/>
      <c r="TWK52" s="540"/>
      <c r="TWL52" s="540"/>
      <c r="TWM52" s="540"/>
      <c r="TWN52" s="540"/>
      <c r="TWO52" s="540"/>
      <c r="TWP52" s="540"/>
      <c r="TWQ52" s="540"/>
      <c r="TWR52" s="540"/>
      <c r="TWS52" s="540"/>
      <c r="TWT52" s="540"/>
      <c r="TWU52" s="540"/>
      <c r="TWV52" s="540"/>
      <c r="TWW52" s="540"/>
      <c r="TWX52" s="540"/>
      <c r="TWY52" s="540"/>
      <c r="TWZ52" s="540"/>
      <c r="TXA52" s="540"/>
      <c r="TXB52" s="540"/>
      <c r="TXC52" s="540"/>
      <c r="TXD52" s="540"/>
      <c r="TXE52" s="540"/>
      <c r="TXF52" s="540"/>
      <c r="TXG52" s="540"/>
      <c r="TXH52" s="540"/>
      <c r="TXI52" s="540"/>
      <c r="TXJ52" s="540"/>
      <c r="TXK52" s="540"/>
      <c r="TXL52" s="540"/>
      <c r="TXM52" s="540"/>
      <c r="TXN52" s="540"/>
      <c r="TXO52" s="540"/>
      <c r="TXP52" s="540"/>
      <c r="TXQ52" s="540"/>
      <c r="TXR52" s="540"/>
      <c r="TXS52" s="540"/>
      <c r="TXT52" s="540"/>
      <c r="TXU52" s="540"/>
      <c r="TXV52" s="540"/>
      <c r="TXW52" s="540"/>
      <c r="TXX52" s="540"/>
      <c r="TXY52" s="540"/>
      <c r="TXZ52" s="540"/>
      <c r="TYA52" s="540"/>
      <c r="TYB52" s="540"/>
      <c r="TYC52" s="540"/>
      <c r="TYD52" s="540"/>
      <c r="TYE52" s="540"/>
      <c r="TYF52" s="540"/>
      <c r="TYG52" s="540"/>
      <c r="TYH52" s="540"/>
      <c r="TYI52" s="540"/>
      <c r="TYJ52" s="540"/>
      <c r="TYK52" s="540"/>
      <c r="TYL52" s="540"/>
      <c r="TYM52" s="540"/>
      <c r="TYN52" s="540"/>
      <c r="TYO52" s="540"/>
      <c r="TYP52" s="540"/>
      <c r="TYQ52" s="540"/>
      <c r="TYR52" s="540"/>
      <c r="TYS52" s="540"/>
      <c r="TYT52" s="540"/>
      <c r="TYU52" s="540"/>
      <c r="TYV52" s="540"/>
      <c r="TYW52" s="540"/>
      <c r="TYX52" s="540"/>
      <c r="TYY52" s="540"/>
      <c r="TYZ52" s="540"/>
      <c r="TZA52" s="540"/>
      <c r="TZB52" s="540"/>
      <c r="TZC52" s="540"/>
      <c r="TZD52" s="540"/>
      <c r="TZE52" s="540"/>
      <c r="TZF52" s="540"/>
      <c r="TZG52" s="540"/>
      <c r="TZH52" s="540"/>
      <c r="TZI52" s="540"/>
      <c r="TZJ52" s="540"/>
      <c r="TZK52" s="540"/>
      <c r="TZL52" s="540"/>
      <c r="TZM52" s="540"/>
      <c r="TZN52" s="540"/>
      <c r="TZO52" s="540"/>
      <c r="TZP52" s="540"/>
      <c r="TZQ52" s="540"/>
      <c r="TZR52" s="540"/>
      <c r="TZS52" s="540"/>
      <c r="TZT52" s="540"/>
      <c r="TZU52" s="540"/>
      <c r="TZV52" s="540"/>
      <c r="TZW52" s="540"/>
      <c r="TZX52" s="540"/>
      <c r="TZY52" s="540"/>
      <c r="TZZ52" s="540"/>
      <c r="UAA52" s="540"/>
      <c r="UAB52" s="540"/>
      <c r="UAC52" s="540"/>
      <c r="UAD52" s="540"/>
      <c r="UAE52" s="540"/>
      <c r="UAF52" s="540"/>
      <c r="UAG52" s="540"/>
      <c r="UAH52" s="540"/>
      <c r="UAI52" s="540"/>
      <c r="UAJ52" s="540"/>
      <c r="UAK52" s="540"/>
      <c r="UAL52" s="540"/>
      <c r="UAM52" s="540"/>
      <c r="UAN52" s="540"/>
      <c r="UAO52" s="540"/>
      <c r="UAP52" s="540"/>
      <c r="UAQ52" s="540"/>
      <c r="UAR52" s="540"/>
      <c r="UAS52" s="540"/>
      <c r="UAT52" s="540"/>
      <c r="UAU52" s="540"/>
      <c r="UAV52" s="540"/>
      <c r="UAW52" s="540"/>
      <c r="UAX52" s="540"/>
      <c r="UAY52" s="540"/>
      <c r="UAZ52" s="540"/>
      <c r="UBA52" s="540"/>
      <c r="UBB52" s="540"/>
      <c r="UBC52" s="540"/>
      <c r="UBD52" s="540"/>
      <c r="UBE52" s="540"/>
      <c r="UBF52" s="540"/>
      <c r="UBG52" s="540"/>
      <c r="UBH52" s="540"/>
      <c r="UBI52" s="540"/>
      <c r="UBJ52" s="540"/>
      <c r="UBK52" s="540"/>
      <c r="UBL52" s="540"/>
      <c r="UBM52" s="540"/>
      <c r="UBN52" s="540"/>
      <c r="UBO52" s="540"/>
      <c r="UBP52" s="540"/>
      <c r="UBQ52" s="540"/>
      <c r="UBR52" s="540"/>
      <c r="UBS52" s="540"/>
      <c r="UBT52" s="540"/>
      <c r="UBU52" s="540"/>
      <c r="UBV52" s="540"/>
      <c r="UBW52" s="540"/>
      <c r="UBX52" s="540"/>
      <c r="UBY52" s="540"/>
      <c r="UBZ52" s="540"/>
      <c r="UCA52" s="540"/>
      <c r="UCB52" s="540"/>
      <c r="UCC52" s="540"/>
      <c r="UCD52" s="540"/>
      <c r="UCE52" s="540"/>
      <c r="UCF52" s="540"/>
      <c r="UCG52" s="540"/>
      <c r="UCH52" s="540"/>
      <c r="UCI52" s="540"/>
      <c r="UCJ52" s="540"/>
      <c r="UCK52" s="540"/>
      <c r="UCL52" s="540"/>
      <c r="UCM52" s="540"/>
      <c r="UCN52" s="540"/>
      <c r="UCO52" s="540"/>
      <c r="UCP52" s="540"/>
      <c r="UCQ52" s="540"/>
      <c r="UCR52" s="540"/>
      <c r="UCS52" s="540"/>
      <c r="UCT52" s="540"/>
      <c r="UCU52" s="540"/>
      <c r="UCV52" s="540"/>
      <c r="UCW52" s="540"/>
      <c r="UCX52" s="540"/>
      <c r="UCY52" s="540"/>
      <c r="UCZ52" s="540"/>
      <c r="UDA52" s="540"/>
      <c r="UDB52" s="540"/>
      <c r="UDC52" s="540"/>
      <c r="UDD52" s="540"/>
      <c r="UDE52" s="540"/>
      <c r="UDF52" s="540"/>
      <c r="UDG52" s="540"/>
      <c r="UDH52" s="540"/>
      <c r="UDI52" s="540"/>
      <c r="UDJ52" s="540"/>
      <c r="UDK52" s="540"/>
      <c r="UDL52" s="540"/>
      <c r="UDM52" s="540"/>
      <c r="UDN52" s="540"/>
      <c r="UDO52" s="540"/>
      <c r="UDP52" s="540"/>
      <c r="UDQ52" s="540"/>
      <c r="UDR52" s="540"/>
      <c r="UDS52" s="540"/>
      <c r="UDT52" s="540"/>
      <c r="UDU52" s="540"/>
      <c r="UDV52" s="540"/>
      <c r="UDW52" s="540"/>
      <c r="UDX52" s="540"/>
      <c r="UDY52" s="540"/>
      <c r="UDZ52" s="540"/>
      <c r="UEA52" s="540"/>
      <c r="UEB52" s="540"/>
      <c r="UEC52" s="540"/>
      <c r="UED52" s="540"/>
      <c r="UEE52" s="540"/>
      <c r="UEF52" s="540"/>
      <c r="UEG52" s="540"/>
      <c r="UEH52" s="540"/>
      <c r="UEI52" s="540"/>
      <c r="UEJ52" s="540"/>
      <c r="UEK52" s="540"/>
      <c r="UEL52" s="540"/>
      <c r="UEM52" s="540"/>
      <c r="UEN52" s="540"/>
      <c r="UEO52" s="540"/>
      <c r="UEP52" s="540"/>
      <c r="UEQ52" s="540"/>
      <c r="UER52" s="540"/>
      <c r="UES52" s="540"/>
      <c r="UET52" s="540"/>
      <c r="UEU52" s="540"/>
      <c r="UEV52" s="540"/>
      <c r="UEW52" s="540"/>
      <c r="UEX52" s="540"/>
      <c r="UEY52" s="540"/>
      <c r="UEZ52" s="540"/>
      <c r="UFA52" s="540"/>
      <c r="UFB52" s="540"/>
      <c r="UFC52" s="540"/>
      <c r="UFD52" s="540"/>
      <c r="UFE52" s="540"/>
      <c r="UFF52" s="540"/>
      <c r="UFG52" s="540"/>
      <c r="UFH52" s="540"/>
      <c r="UFI52" s="540"/>
      <c r="UFJ52" s="540"/>
      <c r="UFK52" s="540"/>
      <c r="UFL52" s="540"/>
      <c r="UFM52" s="540"/>
      <c r="UFN52" s="540"/>
      <c r="UFO52" s="540"/>
      <c r="UFP52" s="540"/>
      <c r="UFQ52" s="540"/>
      <c r="UFR52" s="540"/>
      <c r="UFS52" s="540"/>
      <c r="UFT52" s="540"/>
      <c r="UFU52" s="540"/>
      <c r="UFV52" s="540"/>
      <c r="UFW52" s="540"/>
      <c r="UFX52" s="540"/>
      <c r="UFY52" s="540"/>
      <c r="UFZ52" s="540"/>
      <c r="UGA52" s="540"/>
      <c r="UGB52" s="540"/>
      <c r="UGC52" s="540"/>
      <c r="UGD52" s="540"/>
      <c r="UGE52" s="540"/>
      <c r="UGF52" s="540"/>
      <c r="UGG52" s="540"/>
      <c r="UGH52" s="540"/>
      <c r="UGI52" s="540"/>
      <c r="UGJ52" s="540"/>
      <c r="UGK52" s="540"/>
      <c r="UGL52" s="540"/>
      <c r="UGM52" s="540"/>
      <c r="UGN52" s="540"/>
      <c r="UGO52" s="540"/>
      <c r="UGP52" s="540"/>
      <c r="UGQ52" s="540"/>
      <c r="UGR52" s="540"/>
      <c r="UGS52" s="540"/>
      <c r="UGT52" s="540"/>
      <c r="UGU52" s="540"/>
      <c r="UGV52" s="540"/>
      <c r="UGW52" s="540"/>
      <c r="UGX52" s="540"/>
      <c r="UGY52" s="540"/>
      <c r="UGZ52" s="540"/>
      <c r="UHA52" s="540"/>
      <c r="UHB52" s="540"/>
      <c r="UHC52" s="540"/>
      <c r="UHD52" s="540"/>
      <c r="UHE52" s="540"/>
      <c r="UHF52" s="540"/>
      <c r="UHG52" s="540"/>
      <c r="UHH52" s="540"/>
      <c r="UHI52" s="540"/>
      <c r="UHJ52" s="540"/>
      <c r="UHK52" s="540"/>
      <c r="UHL52" s="540"/>
      <c r="UHM52" s="540"/>
      <c r="UHN52" s="540"/>
      <c r="UHO52" s="540"/>
      <c r="UHP52" s="540"/>
      <c r="UHQ52" s="540"/>
      <c r="UHR52" s="540"/>
      <c r="UHS52" s="540"/>
      <c r="UHT52" s="540"/>
      <c r="UHU52" s="540"/>
      <c r="UHV52" s="540"/>
      <c r="UHW52" s="540"/>
      <c r="UHX52" s="540"/>
      <c r="UHY52" s="540"/>
      <c r="UHZ52" s="540"/>
      <c r="UIA52" s="540"/>
      <c r="UIB52" s="540"/>
      <c r="UIC52" s="540"/>
      <c r="UID52" s="540"/>
      <c r="UIE52" s="540"/>
      <c r="UIF52" s="540"/>
      <c r="UIG52" s="540"/>
      <c r="UIH52" s="540"/>
      <c r="UII52" s="540"/>
      <c r="UIJ52" s="540"/>
      <c r="UIK52" s="540"/>
      <c r="UIL52" s="540"/>
      <c r="UIM52" s="540"/>
      <c r="UIN52" s="540"/>
      <c r="UIO52" s="540"/>
      <c r="UIP52" s="540"/>
      <c r="UIQ52" s="540"/>
      <c r="UIR52" s="540"/>
      <c r="UIS52" s="540"/>
      <c r="UIT52" s="540"/>
      <c r="UIU52" s="540"/>
      <c r="UIV52" s="540"/>
      <c r="UIW52" s="540"/>
      <c r="UIX52" s="540"/>
      <c r="UIY52" s="540"/>
      <c r="UIZ52" s="540"/>
      <c r="UJA52" s="540"/>
      <c r="UJB52" s="540"/>
      <c r="UJC52" s="540"/>
      <c r="UJD52" s="540"/>
      <c r="UJE52" s="540"/>
      <c r="UJF52" s="540"/>
      <c r="UJG52" s="540"/>
      <c r="UJH52" s="540"/>
      <c r="UJI52" s="540"/>
      <c r="UJJ52" s="540"/>
      <c r="UJK52" s="540"/>
      <c r="UJL52" s="540"/>
      <c r="UJM52" s="540"/>
      <c r="UJN52" s="540"/>
      <c r="UJO52" s="540"/>
      <c r="UJP52" s="540"/>
      <c r="UJQ52" s="540"/>
      <c r="UJR52" s="540"/>
      <c r="UJS52" s="540"/>
      <c r="UJT52" s="540"/>
      <c r="UJU52" s="540"/>
      <c r="UJV52" s="540"/>
      <c r="UJW52" s="540"/>
      <c r="UJX52" s="540"/>
      <c r="UJY52" s="540"/>
      <c r="UJZ52" s="540"/>
      <c r="UKA52" s="540"/>
      <c r="UKB52" s="540"/>
      <c r="UKC52" s="540"/>
      <c r="UKD52" s="540"/>
      <c r="UKE52" s="540"/>
      <c r="UKF52" s="540"/>
      <c r="UKG52" s="540"/>
      <c r="UKH52" s="540"/>
      <c r="UKI52" s="540"/>
      <c r="UKJ52" s="540"/>
      <c r="UKK52" s="540"/>
      <c r="UKL52" s="540"/>
      <c r="UKM52" s="540"/>
      <c r="UKN52" s="540"/>
      <c r="UKO52" s="540"/>
      <c r="UKP52" s="540"/>
      <c r="UKQ52" s="540"/>
      <c r="UKR52" s="540"/>
      <c r="UKS52" s="540"/>
      <c r="UKT52" s="540"/>
      <c r="UKU52" s="540"/>
      <c r="UKV52" s="540"/>
      <c r="UKW52" s="540"/>
      <c r="UKX52" s="540"/>
      <c r="UKY52" s="540"/>
      <c r="UKZ52" s="540"/>
      <c r="ULA52" s="540"/>
      <c r="ULB52" s="540"/>
      <c r="ULC52" s="540"/>
      <c r="ULD52" s="540"/>
      <c r="ULE52" s="540"/>
      <c r="ULF52" s="540"/>
      <c r="ULG52" s="540"/>
      <c r="ULH52" s="540"/>
      <c r="ULI52" s="540"/>
      <c r="ULJ52" s="540"/>
      <c r="ULK52" s="540"/>
      <c r="ULL52" s="540"/>
      <c r="ULM52" s="540"/>
      <c r="ULN52" s="540"/>
      <c r="ULO52" s="540"/>
      <c r="ULP52" s="540"/>
      <c r="ULQ52" s="540"/>
      <c r="ULR52" s="540"/>
      <c r="ULS52" s="540"/>
      <c r="ULT52" s="540"/>
      <c r="ULU52" s="540"/>
      <c r="ULV52" s="540"/>
      <c r="ULW52" s="540"/>
      <c r="ULX52" s="540"/>
      <c r="ULY52" s="540"/>
      <c r="ULZ52" s="540"/>
      <c r="UMA52" s="540"/>
      <c r="UMB52" s="540"/>
      <c r="UMC52" s="540"/>
      <c r="UMD52" s="540"/>
      <c r="UME52" s="540"/>
      <c r="UMF52" s="540"/>
      <c r="UMG52" s="540"/>
      <c r="UMH52" s="540"/>
      <c r="UMI52" s="540"/>
      <c r="UMJ52" s="540"/>
      <c r="UMK52" s="540"/>
      <c r="UML52" s="540"/>
      <c r="UMM52" s="540"/>
      <c r="UMN52" s="540"/>
      <c r="UMO52" s="540"/>
      <c r="UMP52" s="540"/>
      <c r="UMQ52" s="540"/>
      <c r="UMR52" s="540"/>
      <c r="UMS52" s="540"/>
      <c r="UMT52" s="540"/>
      <c r="UMU52" s="540"/>
      <c r="UMV52" s="540"/>
      <c r="UMW52" s="540"/>
      <c r="UMX52" s="540"/>
      <c r="UMY52" s="540"/>
      <c r="UMZ52" s="540"/>
      <c r="UNA52" s="540"/>
      <c r="UNB52" s="540"/>
      <c r="UNC52" s="540"/>
      <c r="UND52" s="540"/>
      <c r="UNE52" s="540"/>
      <c r="UNF52" s="540"/>
      <c r="UNG52" s="540"/>
      <c r="UNH52" s="540"/>
      <c r="UNI52" s="540"/>
      <c r="UNJ52" s="540"/>
      <c r="UNK52" s="540"/>
      <c r="UNL52" s="540"/>
      <c r="UNM52" s="540"/>
      <c r="UNN52" s="540"/>
      <c r="UNO52" s="540"/>
      <c r="UNP52" s="540"/>
      <c r="UNQ52" s="540"/>
      <c r="UNR52" s="540"/>
      <c r="UNS52" s="540"/>
      <c r="UNT52" s="540"/>
      <c r="UNU52" s="540"/>
      <c r="UNV52" s="540"/>
      <c r="UNW52" s="540"/>
      <c r="UNX52" s="540"/>
      <c r="UNY52" s="540"/>
      <c r="UNZ52" s="540"/>
      <c r="UOA52" s="540"/>
      <c r="UOB52" s="540"/>
      <c r="UOC52" s="540"/>
      <c r="UOD52" s="540"/>
      <c r="UOE52" s="540"/>
      <c r="UOF52" s="540"/>
      <c r="UOG52" s="540"/>
      <c r="UOH52" s="540"/>
      <c r="UOI52" s="540"/>
      <c r="UOJ52" s="540"/>
      <c r="UOK52" s="540"/>
      <c r="UOL52" s="540"/>
      <c r="UOM52" s="540"/>
      <c r="UON52" s="540"/>
      <c r="UOO52" s="540"/>
      <c r="UOP52" s="540"/>
      <c r="UOQ52" s="540"/>
      <c r="UOR52" s="540"/>
      <c r="UOS52" s="540"/>
      <c r="UOT52" s="540"/>
      <c r="UOU52" s="540"/>
      <c r="UOV52" s="540"/>
      <c r="UOW52" s="540"/>
      <c r="UOX52" s="540"/>
      <c r="UOY52" s="540"/>
      <c r="UOZ52" s="540"/>
      <c r="UPA52" s="540"/>
      <c r="UPB52" s="540"/>
      <c r="UPC52" s="540"/>
      <c r="UPD52" s="540"/>
      <c r="UPE52" s="540"/>
      <c r="UPF52" s="540"/>
      <c r="UPG52" s="540"/>
      <c r="UPH52" s="540"/>
      <c r="UPI52" s="540"/>
      <c r="UPJ52" s="540"/>
      <c r="UPK52" s="540"/>
      <c r="UPL52" s="540"/>
      <c r="UPM52" s="540"/>
      <c r="UPN52" s="540"/>
      <c r="UPO52" s="540"/>
      <c r="UPP52" s="540"/>
      <c r="UPQ52" s="540"/>
      <c r="UPR52" s="540"/>
      <c r="UPS52" s="540"/>
      <c r="UPT52" s="540"/>
      <c r="UPU52" s="540"/>
      <c r="UPV52" s="540"/>
      <c r="UPW52" s="540"/>
      <c r="UPX52" s="540"/>
      <c r="UPY52" s="540"/>
      <c r="UPZ52" s="540"/>
      <c r="UQA52" s="540"/>
      <c r="UQB52" s="540"/>
      <c r="UQC52" s="540"/>
      <c r="UQD52" s="540"/>
      <c r="UQE52" s="540"/>
      <c r="UQF52" s="540"/>
      <c r="UQG52" s="540"/>
      <c r="UQH52" s="540"/>
      <c r="UQI52" s="540"/>
      <c r="UQJ52" s="540"/>
      <c r="UQK52" s="540"/>
      <c r="UQL52" s="540"/>
      <c r="UQM52" s="540"/>
      <c r="UQN52" s="540"/>
      <c r="UQO52" s="540"/>
      <c r="UQP52" s="540"/>
      <c r="UQQ52" s="540"/>
      <c r="UQR52" s="540"/>
      <c r="UQS52" s="540"/>
      <c r="UQT52" s="540"/>
      <c r="UQU52" s="540"/>
      <c r="UQV52" s="540"/>
      <c r="UQW52" s="540"/>
      <c r="UQX52" s="540"/>
      <c r="UQY52" s="540"/>
      <c r="UQZ52" s="540"/>
      <c r="URA52" s="540"/>
      <c r="URB52" s="540"/>
      <c r="URC52" s="540"/>
      <c r="URD52" s="540"/>
      <c r="URE52" s="540"/>
      <c r="URF52" s="540"/>
      <c r="URG52" s="540"/>
      <c r="URH52" s="540"/>
      <c r="URI52" s="540"/>
      <c r="URJ52" s="540"/>
      <c r="URK52" s="540"/>
      <c r="URL52" s="540"/>
      <c r="URM52" s="540"/>
      <c r="URN52" s="540"/>
      <c r="URO52" s="540"/>
      <c r="URP52" s="540"/>
      <c r="URQ52" s="540"/>
      <c r="URR52" s="540"/>
      <c r="URS52" s="540"/>
      <c r="URT52" s="540"/>
      <c r="URU52" s="540"/>
      <c r="URV52" s="540"/>
      <c r="URW52" s="540"/>
      <c r="URX52" s="540"/>
      <c r="URY52" s="540"/>
      <c r="URZ52" s="540"/>
      <c r="USA52" s="540"/>
      <c r="USB52" s="540"/>
      <c r="USC52" s="540"/>
      <c r="USD52" s="540"/>
      <c r="USE52" s="540"/>
      <c r="USF52" s="540"/>
      <c r="USG52" s="540"/>
      <c r="USH52" s="540"/>
      <c r="USI52" s="540"/>
      <c r="USJ52" s="540"/>
      <c r="USK52" s="540"/>
      <c r="USL52" s="540"/>
      <c r="USM52" s="540"/>
      <c r="USN52" s="540"/>
      <c r="USO52" s="540"/>
      <c r="USP52" s="540"/>
      <c r="USQ52" s="540"/>
      <c r="USR52" s="540"/>
      <c r="USS52" s="540"/>
      <c r="UST52" s="540"/>
      <c r="USU52" s="540"/>
      <c r="USV52" s="540"/>
      <c r="USW52" s="540"/>
      <c r="USX52" s="540"/>
      <c r="USY52" s="540"/>
      <c r="USZ52" s="540"/>
      <c r="UTA52" s="540"/>
      <c r="UTB52" s="540"/>
      <c r="UTC52" s="540"/>
      <c r="UTD52" s="540"/>
      <c r="UTE52" s="540"/>
      <c r="UTF52" s="540"/>
      <c r="UTG52" s="540"/>
      <c r="UTH52" s="540"/>
      <c r="UTI52" s="540"/>
      <c r="UTJ52" s="540"/>
      <c r="UTK52" s="540"/>
      <c r="UTL52" s="540"/>
      <c r="UTM52" s="540"/>
      <c r="UTN52" s="540"/>
      <c r="UTO52" s="540"/>
      <c r="UTP52" s="540"/>
      <c r="UTQ52" s="540"/>
      <c r="UTR52" s="540"/>
      <c r="UTS52" s="540"/>
      <c r="UTT52" s="540"/>
      <c r="UTU52" s="540"/>
      <c r="UTV52" s="540"/>
      <c r="UTW52" s="540"/>
      <c r="UTX52" s="540"/>
      <c r="UTY52" s="540"/>
      <c r="UTZ52" s="540"/>
      <c r="UUA52" s="540"/>
      <c r="UUB52" s="540"/>
      <c r="UUC52" s="540"/>
      <c r="UUD52" s="540"/>
      <c r="UUE52" s="540"/>
      <c r="UUF52" s="540"/>
      <c r="UUG52" s="540"/>
      <c r="UUH52" s="540"/>
      <c r="UUI52" s="540"/>
      <c r="UUJ52" s="540"/>
      <c r="UUK52" s="540"/>
      <c r="UUL52" s="540"/>
      <c r="UUM52" s="540"/>
      <c r="UUN52" s="540"/>
      <c r="UUO52" s="540"/>
      <c r="UUP52" s="540"/>
      <c r="UUQ52" s="540"/>
      <c r="UUR52" s="540"/>
      <c r="UUS52" s="540"/>
      <c r="UUT52" s="540"/>
      <c r="UUU52" s="540"/>
      <c r="UUV52" s="540"/>
      <c r="UUW52" s="540"/>
      <c r="UUX52" s="540"/>
      <c r="UUY52" s="540"/>
      <c r="UUZ52" s="540"/>
      <c r="UVA52" s="540"/>
      <c r="UVB52" s="540"/>
      <c r="UVC52" s="540"/>
      <c r="UVD52" s="540"/>
      <c r="UVE52" s="540"/>
      <c r="UVF52" s="540"/>
      <c r="UVG52" s="540"/>
      <c r="UVH52" s="540"/>
      <c r="UVI52" s="540"/>
      <c r="UVJ52" s="540"/>
      <c r="UVK52" s="540"/>
      <c r="UVL52" s="540"/>
      <c r="UVM52" s="540"/>
      <c r="UVN52" s="540"/>
      <c r="UVO52" s="540"/>
      <c r="UVP52" s="540"/>
      <c r="UVQ52" s="540"/>
      <c r="UVR52" s="540"/>
      <c r="UVS52" s="540"/>
      <c r="UVT52" s="540"/>
      <c r="UVU52" s="540"/>
      <c r="UVV52" s="540"/>
      <c r="UVW52" s="540"/>
      <c r="UVX52" s="540"/>
      <c r="UVY52" s="540"/>
      <c r="UVZ52" s="540"/>
      <c r="UWA52" s="540"/>
      <c r="UWB52" s="540"/>
      <c r="UWC52" s="540"/>
      <c r="UWD52" s="540"/>
      <c r="UWE52" s="540"/>
      <c r="UWF52" s="540"/>
      <c r="UWG52" s="540"/>
      <c r="UWH52" s="540"/>
      <c r="UWI52" s="540"/>
      <c r="UWJ52" s="540"/>
      <c r="UWK52" s="540"/>
      <c r="UWL52" s="540"/>
      <c r="UWM52" s="540"/>
      <c r="UWN52" s="540"/>
      <c r="UWO52" s="540"/>
      <c r="UWP52" s="540"/>
      <c r="UWQ52" s="540"/>
      <c r="UWR52" s="540"/>
      <c r="UWS52" s="540"/>
      <c r="UWT52" s="540"/>
      <c r="UWU52" s="540"/>
      <c r="UWV52" s="540"/>
      <c r="UWW52" s="540"/>
      <c r="UWX52" s="540"/>
      <c r="UWY52" s="540"/>
      <c r="UWZ52" s="540"/>
      <c r="UXA52" s="540"/>
      <c r="UXB52" s="540"/>
      <c r="UXC52" s="540"/>
      <c r="UXD52" s="540"/>
      <c r="UXE52" s="540"/>
      <c r="UXF52" s="540"/>
      <c r="UXG52" s="540"/>
      <c r="UXH52" s="540"/>
      <c r="UXI52" s="540"/>
      <c r="UXJ52" s="540"/>
      <c r="UXK52" s="540"/>
      <c r="UXL52" s="540"/>
      <c r="UXM52" s="540"/>
      <c r="UXN52" s="540"/>
      <c r="UXO52" s="540"/>
      <c r="UXP52" s="540"/>
      <c r="UXQ52" s="540"/>
      <c r="UXR52" s="540"/>
      <c r="UXS52" s="540"/>
      <c r="UXT52" s="540"/>
      <c r="UXU52" s="540"/>
      <c r="UXV52" s="540"/>
      <c r="UXW52" s="540"/>
      <c r="UXX52" s="540"/>
      <c r="UXY52" s="540"/>
      <c r="UXZ52" s="540"/>
      <c r="UYA52" s="540"/>
      <c r="UYB52" s="540"/>
      <c r="UYC52" s="540"/>
      <c r="UYD52" s="540"/>
      <c r="UYE52" s="540"/>
      <c r="UYF52" s="540"/>
      <c r="UYG52" s="540"/>
      <c r="UYH52" s="540"/>
      <c r="UYI52" s="540"/>
      <c r="UYJ52" s="540"/>
      <c r="UYK52" s="540"/>
      <c r="UYL52" s="540"/>
      <c r="UYM52" s="540"/>
      <c r="UYN52" s="540"/>
      <c r="UYO52" s="540"/>
      <c r="UYP52" s="540"/>
      <c r="UYQ52" s="540"/>
      <c r="UYR52" s="540"/>
      <c r="UYS52" s="540"/>
      <c r="UYT52" s="540"/>
      <c r="UYU52" s="540"/>
      <c r="UYV52" s="540"/>
      <c r="UYW52" s="540"/>
      <c r="UYX52" s="540"/>
      <c r="UYY52" s="540"/>
      <c r="UYZ52" s="540"/>
      <c r="UZA52" s="540"/>
      <c r="UZB52" s="540"/>
      <c r="UZC52" s="540"/>
      <c r="UZD52" s="540"/>
      <c r="UZE52" s="540"/>
      <c r="UZF52" s="540"/>
      <c r="UZG52" s="540"/>
      <c r="UZH52" s="540"/>
      <c r="UZI52" s="540"/>
      <c r="UZJ52" s="540"/>
      <c r="UZK52" s="540"/>
      <c r="UZL52" s="540"/>
      <c r="UZM52" s="540"/>
      <c r="UZN52" s="540"/>
      <c r="UZO52" s="540"/>
      <c r="UZP52" s="540"/>
      <c r="UZQ52" s="540"/>
      <c r="UZR52" s="540"/>
      <c r="UZS52" s="540"/>
      <c r="UZT52" s="540"/>
      <c r="UZU52" s="540"/>
      <c r="UZV52" s="540"/>
      <c r="UZW52" s="540"/>
      <c r="UZX52" s="540"/>
      <c r="UZY52" s="540"/>
      <c r="UZZ52" s="540"/>
      <c r="VAA52" s="540"/>
      <c r="VAB52" s="540"/>
      <c r="VAC52" s="540"/>
      <c r="VAD52" s="540"/>
      <c r="VAE52" s="540"/>
      <c r="VAF52" s="540"/>
      <c r="VAG52" s="540"/>
      <c r="VAH52" s="540"/>
      <c r="VAI52" s="540"/>
      <c r="VAJ52" s="540"/>
      <c r="VAK52" s="540"/>
      <c r="VAL52" s="540"/>
      <c r="VAM52" s="540"/>
      <c r="VAN52" s="540"/>
      <c r="VAO52" s="540"/>
      <c r="VAP52" s="540"/>
      <c r="VAQ52" s="540"/>
      <c r="VAR52" s="540"/>
      <c r="VAS52" s="540"/>
      <c r="VAT52" s="540"/>
      <c r="VAU52" s="540"/>
      <c r="VAV52" s="540"/>
      <c r="VAW52" s="540"/>
      <c r="VAX52" s="540"/>
      <c r="VAY52" s="540"/>
      <c r="VAZ52" s="540"/>
      <c r="VBA52" s="540"/>
      <c r="VBB52" s="540"/>
      <c r="VBC52" s="540"/>
      <c r="VBD52" s="540"/>
      <c r="VBE52" s="540"/>
      <c r="VBF52" s="540"/>
      <c r="VBG52" s="540"/>
      <c r="VBH52" s="540"/>
      <c r="VBI52" s="540"/>
      <c r="VBJ52" s="540"/>
      <c r="VBK52" s="540"/>
      <c r="VBL52" s="540"/>
      <c r="VBM52" s="540"/>
      <c r="VBN52" s="540"/>
      <c r="VBO52" s="540"/>
      <c r="VBP52" s="540"/>
      <c r="VBQ52" s="540"/>
      <c r="VBR52" s="540"/>
      <c r="VBS52" s="540"/>
      <c r="VBT52" s="540"/>
      <c r="VBU52" s="540"/>
      <c r="VBV52" s="540"/>
      <c r="VBW52" s="540"/>
      <c r="VBX52" s="540"/>
      <c r="VBY52" s="540"/>
      <c r="VBZ52" s="540"/>
      <c r="VCA52" s="540"/>
      <c r="VCB52" s="540"/>
      <c r="VCC52" s="540"/>
      <c r="VCD52" s="540"/>
      <c r="VCE52" s="540"/>
      <c r="VCF52" s="540"/>
      <c r="VCG52" s="540"/>
      <c r="VCH52" s="540"/>
      <c r="VCI52" s="540"/>
      <c r="VCJ52" s="540"/>
      <c r="VCK52" s="540"/>
      <c r="VCL52" s="540"/>
      <c r="VCM52" s="540"/>
      <c r="VCN52" s="540"/>
      <c r="VCO52" s="540"/>
      <c r="VCP52" s="540"/>
      <c r="VCQ52" s="540"/>
      <c r="VCR52" s="540"/>
      <c r="VCS52" s="540"/>
      <c r="VCT52" s="540"/>
      <c r="VCU52" s="540"/>
      <c r="VCV52" s="540"/>
      <c r="VCW52" s="540"/>
      <c r="VCX52" s="540"/>
      <c r="VCY52" s="540"/>
      <c r="VCZ52" s="540"/>
      <c r="VDA52" s="540"/>
      <c r="VDB52" s="540"/>
      <c r="VDC52" s="540"/>
      <c r="VDD52" s="540"/>
      <c r="VDE52" s="540"/>
      <c r="VDF52" s="540"/>
      <c r="VDG52" s="540"/>
      <c r="VDH52" s="540"/>
      <c r="VDI52" s="540"/>
      <c r="VDJ52" s="540"/>
      <c r="VDK52" s="540"/>
      <c r="VDL52" s="540"/>
      <c r="VDM52" s="540"/>
      <c r="VDN52" s="540"/>
      <c r="VDO52" s="540"/>
      <c r="VDP52" s="540"/>
      <c r="VDQ52" s="540"/>
      <c r="VDR52" s="540"/>
      <c r="VDS52" s="540"/>
      <c r="VDT52" s="540"/>
      <c r="VDU52" s="540"/>
      <c r="VDV52" s="540"/>
      <c r="VDW52" s="540"/>
      <c r="VDX52" s="540"/>
      <c r="VDY52" s="540"/>
      <c r="VDZ52" s="540"/>
      <c r="VEA52" s="540"/>
      <c r="VEB52" s="540"/>
      <c r="VEC52" s="540"/>
      <c r="VED52" s="540"/>
      <c r="VEE52" s="540"/>
      <c r="VEF52" s="540"/>
      <c r="VEG52" s="540"/>
      <c r="VEH52" s="540"/>
      <c r="VEI52" s="540"/>
      <c r="VEJ52" s="540"/>
      <c r="VEK52" s="540"/>
      <c r="VEL52" s="540"/>
      <c r="VEM52" s="540"/>
      <c r="VEN52" s="540"/>
      <c r="VEO52" s="540"/>
      <c r="VEP52" s="540"/>
      <c r="VEQ52" s="540"/>
      <c r="VER52" s="540"/>
      <c r="VES52" s="540"/>
      <c r="VET52" s="540"/>
      <c r="VEU52" s="540"/>
      <c r="VEV52" s="540"/>
      <c r="VEW52" s="540"/>
      <c r="VEX52" s="540"/>
      <c r="VEY52" s="540"/>
      <c r="VEZ52" s="540"/>
      <c r="VFA52" s="540"/>
      <c r="VFB52" s="540"/>
      <c r="VFC52" s="540"/>
      <c r="VFD52" s="540"/>
      <c r="VFE52" s="540"/>
      <c r="VFF52" s="540"/>
      <c r="VFG52" s="540"/>
      <c r="VFH52" s="540"/>
      <c r="VFI52" s="540"/>
      <c r="VFJ52" s="540"/>
      <c r="VFK52" s="540"/>
      <c r="VFL52" s="540"/>
      <c r="VFM52" s="540"/>
      <c r="VFN52" s="540"/>
      <c r="VFO52" s="540"/>
      <c r="VFP52" s="540"/>
      <c r="VFQ52" s="540"/>
      <c r="VFR52" s="540"/>
      <c r="VFS52" s="540"/>
      <c r="VFT52" s="540"/>
      <c r="VFU52" s="540"/>
      <c r="VFV52" s="540"/>
      <c r="VFW52" s="540"/>
      <c r="VFX52" s="540"/>
      <c r="VFY52" s="540"/>
      <c r="VFZ52" s="540"/>
      <c r="VGA52" s="540"/>
      <c r="VGB52" s="540"/>
      <c r="VGC52" s="540"/>
      <c r="VGD52" s="540"/>
      <c r="VGE52" s="540"/>
      <c r="VGF52" s="540"/>
      <c r="VGG52" s="540"/>
      <c r="VGH52" s="540"/>
      <c r="VGI52" s="540"/>
      <c r="VGJ52" s="540"/>
      <c r="VGK52" s="540"/>
      <c r="VGL52" s="540"/>
      <c r="VGM52" s="540"/>
      <c r="VGN52" s="540"/>
      <c r="VGO52" s="540"/>
      <c r="VGP52" s="540"/>
      <c r="VGQ52" s="540"/>
      <c r="VGR52" s="540"/>
      <c r="VGS52" s="540"/>
      <c r="VGT52" s="540"/>
      <c r="VGU52" s="540"/>
      <c r="VGV52" s="540"/>
      <c r="VGW52" s="540"/>
      <c r="VGX52" s="540"/>
      <c r="VGY52" s="540"/>
      <c r="VGZ52" s="540"/>
      <c r="VHA52" s="540"/>
      <c r="VHB52" s="540"/>
      <c r="VHC52" s="540"/>
      <c r="VHD52" s="540"/>
      <c r="VHE52" s="540"/>
      <c r="VHF52" s="540"/>
      <c r="VHG52" s="540"/>
      <c r="VHH52" s="540"/>
      <c r="VHI52" s="540"/>
      <c r="VHJ52" s="540"/>
      <c r="VHK52" s="540"/>
      <c r="VHL52" s="540"/>
      <c r="VHM52" s="540"/>
      <c r="VHN52" s="540"/>
      <c r="VHO52" s="540"/>
      <c r="VHP52" s="540"/>
      <c r="VHQ52" s="540"/>
      <c r="VHR52" s="540"/>
      <c r="VHS52" s="540"/>
      <c r="VHT52" s="540"/>
      <c r="VHU52" s="540"/>
      <c r="VHV52" s="540"/>
      <c r="VHW52" s="540"/>
      <c r="VHX52" s="540"/>
      <c r="VHY52" s="540"/>
      <c r="VHZ52" s="540"/>
      <c r="VIA52" s="540"/>
      <c r="VIB52" s="540"/>
      <c r="VIC52" s="540"/>
      <c r="VID52" s="540"/>
      <c r="VIE52" s="540"/>
      <c r="VIF52" s="540"/>
      <c r="VIG52" s="540"/>
      <c r="VIH52" s="540"/>
      <c r="VII52" s="540"/>
      <c r="VIJ52" s="540"/>
      <c r="VIK52" s="540"/>
      <c r="VIL52" s="540"/>
      <c r="VIM52" s="540"/>
      <c r="VIN52" s="540"/>
      <c r="VIO52" s="540"/>
      <c r="VIP52" s="540"/>
      <c r="VIQ52" s="540"/>
      <c r="VIR52" s="540"/>
      <c r="VIS52" s="540"/>
      <c r="VIT52" s="540"/>
      <c r="VIU52" s="540"/>
      <c r="VIV52" s="540"/>
      <c r="VIW52" s="540"/>
      <c r="VIX52" s="540"/>
      <c r="VIY52" s="540"/>
      <c r="VIZ52" s="540"/>
      <c r="VJA52" s="540"/>
      <c r="VJB52" s="540"/>
      <c r="VJC52" s="540"/>
      <c r="VJD52" s="540"/>
      <c r="VJE52" s="540"/>
      <c r="VJF52" s="540"/>
      <c r="VJG52" s="540"/>
      <c r="VJH52" s="540"/>
      <c r="VJI52" s="540"/>
      <c r="VJJ52" s="540"/>
      <c r="VJK52" s="540"/>
      <c r="VJL52" s="540"/>
      <c r="VJM52" s="540"/>
      <c r="VJN52" s="540"/>
      <c r="VJO52" s="540"/>
      <c r="VJP52" s="540"/>
      <c r="VJQ52" s="540"/>
      <c r="VJR52" s="540"/>
      <c r="VJS52" s="540"/>
      <c r="VJT52" s="540"/>
      <c r="VJU52" s="540"/>
      <c r="VJV52" s="540"/>
      <c r="VJW52" s="540"/>
      <c r="VJX52" s="540"/>
      <c r="VJY52" s="540"/>
      <c r="VJZ52" s="540"/>
      <c r="VKA52" s="540"/>
      <c r="VKB52" s="540"/>
      <c r="VKC52" s="540"/>
      <c r="VKD52" s="540"/>
      <c r="VKE52" s="540"/>
      <c r="VKF52" s="540"/>
      <c r="VKG52" s="540"/>
      <c r="VKH52" s="540"/>
      <c r="VKI52" s="540"/>
      <c r="VKJ52" s="540"/>
      <c r="VKK52" s="540"/>
      <c r="VKL52" s="540"/>
      <c r="VKM52" s="540"/>
      <c r="VKN52" s="540"/>
      <c r="VKO52" s="540"/>
      <c r="VKP52" s="540"/>
      <c r="VKQ52" s="540"/>
      <c r="VKR52" s="540"/>
      <c r="VKS52" s="540"/>
      <c r="VKT52" s="540"/>
      <c r="VKU52" s="540"/>
      <c r="VKV52" s="540"/>
      <c r="VKW52" s="540"/>
      <c r="VKX52" s="540"/>
      <c r="VKY52" s="540"/>
      <c r="VKZ52" s="540"/>
      <c r="VLA52" s="540"/>
      <c r="VLB52" s="540"/>
      <c r="VLC52" s="540"/>
      <c r="VLD52" s="540"/>
      <c r="VLE52" s="540"/>
      <c r="VLF52" s="540"/>
      <c r="VLG52" s="540"/>
      <c r="VLH52" s="540"/>
      <c r="VLI52" s="540"/>
      <c r="VLJ52" s="540"/>
      <c r="VLK52" s="540"/>
      <c r="VLL52" s="540"/>
      <c r="VLM52" s="540"/>
      <c r="VLN52" s="540"/>
      <c r="VLO52" s="540"/>
      <c r="VLP52" s="540"/>
      <c r="VLQ52" s="540"/>
      <c r="VLR52" s="540"/>
      <c r="VLS52" s="540"/>
      <c r="VLT52" s="540"/>
      <c r="VLU52" s="540"/>
      <c r="VLV52" s="540"/>
      <c r="VLW52" s="540"/>
      <c r="VLX52" s="540"/>
      <c r="VLY52" s="540"/>
      <c r="VLZ52" s="540"/>
      <c r="VMA52" s="540"/>
      <c r="VMB52" s="540"/>
      <c r="VMC52" s="540"/>
      <c r="VMD52" s="540"/>
      <c r="VME52" s="540"/>
      <c r="VMF52" s="540"/>
      <c r="VMG52" s="540"/>
      <c r="VMH52" s="540"/>
      <c r="VMI52" s="540"/>
      <c r="VMJ52" s="540"/>
      <c r="VMK52" s="540"/>
      <c r="VML52" s="540"/>
      <c r="VMM52" s="540"/>
      <c r="VMN52" s="540"/>
      <c r="VMO52" s="540"/>
      <c r="VMP52" s="540"/>
      <c r="VMQ52" s="540"/>
      <c r="VMR52" s="540"/>
      <c r="VMS52" s="540"/>
      <c r="VMT52" s="540"/>
      <c r="VMU52" s="540"/>
      <c r="VMV52" s="540"/>
      <c r="VMW52" s="540"/>
      <c r="VMX52" s="540"/>
      <c r="VMY52" s="540"/>
      <c r="VMZ52" s="540"/>
      <c r="VNA52" s="540"/>
      <c r="VNB52" s="540"/>
      <c r="VNC52" s="540"/>
      <c r="VND52" s="540"/>
      <c r="VNE52" s="540"/>
      <c r="VNF52" s="540"/>
      <c r="VNG52" s="540"/>
      <c r="VNH52" s="540"/>
      <c r="VNI52" s="540"/>
      <c r="VNJ52" s="540"/>
      <c r="VNK52" s="540"/>
      <c r="VNL52" s="540"/>
      <c r="VNM52" s="540"/>
      <c r="VNN52" s="540"/>
      <c r="VNO52" s="540"/>
      <c r="VNP52" s="540"/>
      <c r="VNQ52" s="540"/>
      <c r="VNR52" s="540"/>
      <c r="VNS52" s="540"/>
      <c r="VNT52" s="540"/>
      <c r="VNU52" s="540"/>
      <c r="VNV52" s="540"/>
      <c r="VNW52" s="540"/>
      <c r="VNX52" s="540"/>
      <c r="VNY52" s="540"/>
      <c r="VNZ52" s="540"/>
      <c r="VOA52" s="540"/>
      <c r="VOB52" s="540"/>
      <c r="VOC52" s="540"/>
      <c r="VOD52" s="540"/>
      <c r="VOE52" s="540"/>
      <c r="VOF52" s="540"/>
      <c r="VOG52" s="540"/>
      <c r="VOH52" s="540"/>
      <c r="VOI52" s="540"/>
      <c r="VOJ52" s="540"/>
      <c r="VOK52" s="540"/>
      <c r="VOL52" s="540"/>
      <c r="VOM52" s="540"/>
      <c r="VON52" s="540"/>
      <c r="VOO52" s="540"/>
      <c r="VOP52" s="540"/>
      <c r="VOQ52" s="540"/>
      <c r="VOR52" s="540"/>
      <c r="VOS52" s="540"/>
      <c r="VOT52" s="540"/>
      <c r="VOU52" s="540"/>
      <c r="VOV52" s="540"/>
      <c r="VOW52" s="540"/>
      <c r="VOX52" s="540"/>
      <c r="VOY52" s="540"/>
      <c r="VOZ52" s="540"/>
      <c r="VPA52" s="540"/>
      <c r="VPB52" s="540"/>
      <c r="VPC52" s="540"/>
      <c r="VPD52" s="540"/>
      <c r="VPE52" s="540"/>
      <c r="VPF52" s="540"/>
      <c r="VPG52" s="540"/>
      <c r="VPH52" s="540"/>
      <c r="VPI52" s="540"/>
      <c r="VPJ52" s="540"/>
      <c r="VPK52" s="540"/>
      <c r="VPL52" s="540"/>
      <c r="VPM52" s="540"/>
      <c r="VPN52" s="540"/>
      <c r="VPO52" s="540"/>
      <c r="VPP52" s="540"/>
      <c r="VPQ52" s="540"/>
      <c r="VPR52" s="540"/>
      <c r="VPS52" s="540"/>
      <c r="VPT52" s="540"/>
      <c r="VPU52" s="540"/>
      <c r="VPV52" s="540"/>
      <c r="VPW52" s="540"/>
      <c r="VPX52" s="540"/>
      <c r="VPY52" s="540"/>
      <c r="VPZ52" s="540"/>
      <c r="VQA52" s="540"/>
      <c r="VQB52" s="540"/>
      <c r="VQC52" s="540"/>
      <c r="VQD52" s="540"/>
      <c r="VQE52" s="540"/>
      <c r="VQF52" s="540"/>
      <c r="VQG52" s="540"/>
      <c r="VQH52" s="540"/>
      <c r="VQI52" s="540"/>
      <c r="VQJ52" s="540"/>
      <c r="VQK52" s="540"/>
      <c r="VQL52" s="540"/>
      <c r="VQM52" s="540"/>
      <c r="VQN52" s="540"/>
      <c r="VQO52" s="540"/>
      <c r="VQP52" s="540"/>
      <c r="VQQ52" s="540"/>
      <c r="VQR52" s="540"/>
      <c r="VQS52" s="540"/>
      <c r="VQT52" s="540"/>
      <c r="VQU52" s="540"/>
      <c r="VQV52" s="540"/>
      <c r="VQW52" s="540"/>
      <c r="VQX52" s="540"/>
      <c r="VQY52" s="540"/>
      <c r="VQZ52" s="540"/>
      <c r="VRA52" s="540"/>
      <c r="VRB52" s="540"/>
      <c r="VRC52" s="540"/>
      <c r="VRD52" s="540"/>
      <c r="VRE52" s="540"/>
      <c r="VRF52" s="540"/>
      <c r="VRG52" s="540"/>
      <c r="VRH52" s="540"/>
      <c r="VRI52" s="540"/>
      <c r="VRJ52" s="540"/>
      <c r="VRK52" s="540"/>
      <c r="VRL52" s="540"/>
      <c r="VRM52" s="540"/>
      <c r="VRN52" s="540"/>
      <c r="VRO52" s="540"/>
      <c r="VRP52" s="540"/>
      <c r="VRQ52" s="540"/>
      <c r="VRR52" s="540"/>
      <c r="VRS52" s="540"/>
      <c r="VRT52" s="540"/>
      <c r="VRU52" s="540"/>
      <c r="VRV52" s="540"/>
      <c r="VRW52" s="540"/>
      <c r="VRX52" s="540"/>
      <c r="VRY52" s="540"/>
      <c r="VRZ52" s="540"/>
      <c r="VSA52" s="540"/>
      <c r="VSB52" s="540"/>
      <c r="VSC52" s="540"/>
      <c r="VSD52" s="540"/>
      <c r="VSE52" s="540"/>
      <c r="VSF52" s="540"/>
      <c r="VSG52" s="540"/>
      <c r="VSH52" s="540"/>
      <c r="VSI52" s="540"/>
      <c r="VSJ52" s="540"/>
      <c r="VSK52" s="540"/>
      <c r="VSL52" s="540"/>
      <c r="VSM52" s="540"/>
      <c r="VSN52" s="540"/>
      <c r="VSO52" s="540"/>
      <c r="VSP52" s="540"/>
      <c r="VSQ52" s="540"/>
      <c r="VSR52" s="540"/>
      <c r="VSS52" s="540"/>
      <c r="VST52" s="540"/>
      <c r="VSU52" s="540"/>
      <c r="VSV52" s="540"/>
      <c r="VSW52" s="540"/>
      <c r="VSX52" s="540"/>
      <c r="VSY52" s="540"/>
      <c r="VSZ52" s="540"/>
      <c r="VTA52" s="540"/>
      <c r="VTB52" s="540"/>
      <c r="VTC52" s="540"/>
      <c r="VTD52" s="540"/>
      <c r="VTE52" s="540"/>
      <c r="VTF52" s="540"/>
      <c r="VTG52" s="540"/>
      <c r="VTH52" s="540"/>
      <c r="VTI52" s="540"/>
      <c r="VTJ52" s="540"/>
      <c r="VTK52" s="540"/>
      <c r="VTL52" s="540"/>
      <c r="VTM52" s="540"/>
      <c r="VTN52" s="540"/>
      <c r="VTO52" s="540"/>
      <c r="VTP52" s="540"/>
      <c r="VTQ52" s="540"/>
      <c r="VTR52" s="540"/>
      <c r="VTS52" s="540"/>
      <c r="VTT52" s="540"/>
      <c r="VTU52" s="540"/>
      <c r="VTV52" s="540"/>
      <c r="VTW52" s="540"/>
      <c r="VTX52" s="540"/>
      <c r="VTY52" s="540"/>
      <c r="VTZ52" s="540"/>
      <c r="VUA52" s="540"/>
      <c r="VUB52" s="540"/>
      <c r="VUC52" s="540"/>
      <c r="VUD52" s="540"/>
      <c r="VUE52" s="540"/>
      <c r="VUF52" s="540"/>
      <c r="VUG52" s="540"/>
      <c r="VUH52" s="540"/>
      <c r="VUI52" s="540"/>
      <c r="VUJ52" s="540"/>
      <c r="VUK52" s="540"/>
      <c r="VUL52" s="540"/>
      <c r="VUM52" s="540"/>
      <c r="VUN52" s="540"/>
      <c r="VUO52" s="540"/>
      <c r="VUP52" s="540"/>
      <c r="VUQ52" s="540"/>
      <c r="VUR52" s="540"/>
      <c r="VUS52" s="540"/>
      <c r="VUT52" s="540"/>
      <c r="VUU52" s="540"/>
      <c r="VUV52" s="540"/>
      <c r="VUW52" s="540"/>
      <c r="VUX52" s="540"/>
      <c r="VUY52" s="540"/>
      <c r="VUZ52" s="540"/>
      <c r="VVA52" s="540"/>
      <c r="VVB52" s="540"/>
      <c r="VVC52" s="540"/>
      <c r="VVD52" s="540"/>
      <c r="VVE52" s="540"/>
      <c r="VVF52" s="540"/>
      <c r="VVG52" s="540"/>
      <c r="VVH52" s="540"/>
      <c r="VVI52" s="540"/>
      <c r="VVJ52" s="540"/>
      <c r="VVK52" s="540"/>
      <c r="VVL52" s="540"/>
      <c r="VVM52" s="540"/>
      <c r="VVN52" s="540"/>
      <c r="VVO52" s="540"/>
      <c r="VVP52" s="540"/>
      <c r="VVQ52" s="540"/>
      <c r="VVR52" s="540"/>
      <c r="VVS52" s="540"/>
      <c r="VVT52" s="540"/>
      <c r="VVU52" s="540"/>
      <c r="VVV52" s="540"/>
      <c r="VVW52" s="540"/>
      <c r="VVX52" s="540"/>
      <c r="VVY52" s="540"/>
      <c r="VVZ52" s="540"/>
      <c r="VWA52" s="540"/>
      <c r="VWB52" s="540"/>
      <c r="VWC52" s="540"/>
      <c r="VWD52" s="540"/>
      <c r="VWE52" s="540"/>
      <c r="VWF52" s="540"/>
      <c r="VWG52" s="540"/>
      <c r="VWH52" s="540"/>
      <c r="VWI52" s="540"/>
      <c r="VWJ52" s="540"/>
      <c r="VWK52" s="540"/>
      <c r="VWL52" s="540"/>
      <c r="VWM52" s="540"/>
      <c r="VWN52" s="540"/>
      <c r="VWO52" s="540"/>
      <c r="VWP52" s="540"/>
      <c r="VWQ52" s="540"/>
      <c r="VWR52" s="540"/>
      <c r="VWS52" s="540"/>
      <c r="VWT52" s="540"/>
      <c r="VWU52" s="540"/>
      <c r="VWV52" s="540"/>
      <c r="VWW52" s="540"/>
      <c r="VWX52" s="540"/>
      <c r="VWY52" s="540"/>
      <c r="VWZ52" s="540"/>
      <c r="VXA52" s="540"/>
      <c r="VXB52" s="540"/>
      <c r="VXC52" s="540"/>
      <c r="VXD52" s="540"/>
      <c r="VXE52" s="540"/>
      <c r="VXF52" s="540"/>
      <c r="VXG52" s="540"/>
      <c r="VXH52" s="540"/>
      <c r="VXI52" s="540"/>
      <c r="VXJ52" s="540"/>
      <c r="VXK52" s="540"/>
      <c r="VXL52" s="540"/>
      <c r="VXM52" s="540"/>
      <c r="VXN52" s="540"/>
      <c r="VXO52" s="540"/>
      <c r="VXP52" s="540"/>
      <c r="VXQ52" s="540"/>
      <c r="VXR52" s="540"/>
      <c r="VXS52" s="540"/>
      <c r="VXT52" s="540"/>
      <c r="VXU52" s="540"/>
      <c r="VXV52" s="540"/>
      <c r="VXW52" s="540"/>
      <c r="VXX52" s="540"/>
      <c r="VXY52" s="540"/>
      <c r="VXZ52" s="540"/>
      <c r="VYA52" s="540"/>
      <c r="VYB52" s="540"/>
      <c r="VYC52" s="540"/>
      <c r="VYD52" s="540"/>
      <c r="VYE52" s="540"/>
      <c r="VYF52" s="540"/>
      <c r="VYG52" s="540"/>
      <c r="VYH52" s="540"/>
      <c r="VYI52" s="540"/>
      <c r="VYJ52" s="540"/>
      <c r="VYK52" s="540"/>
      <c r="VYL52" s="540"/>
      <c r="VYM52" s="540"/>
      <c r="VYN52" s="540"/>
      <c r="VYO52" s="540"/>
      <c r="VYP52" s="540"/>
      <c r="VYQ52" s="540"/>
      <c r="VYR52" s="540"/>
      <c r="VYS52" s="540"/>
      <c r="VYT52" s="540"/>
      <c r="VYU52" s="540"/>
      <c r="VYV52" s="540"/>
      <c r="VYW52" s="540"/>
      <c r="VYX52" s="540"/>
      <c r="VYY52" s="540"/>
      <c r="VYZ52" s="540"/>
      <c r="VZA52" s="540"/>
      <c r="VZB52" s="540"/>
      <c r="VZC52" s="540"/>
      <c r="VZD52" s="540"/>
      <c r="VZE52" s="540"/>
      <c r="VZF52" s="540"/>
      <c r="VZG52" s="540"/>
      <c r="VZH52" s="540"/>
      <c r="VZI52" s="540"/>
      <c r="VZJ52" s="540"/>
      <c r="VZK52" s="540"/>
      <c r="VZL52" s="540"/>
      <c r="VZM52" s="540"/>
      <c r="VZN52" s="540"/>
      <c r="VZO52" s="540"/>
      <c r="VZP52" s="540"/>
      <c r="VZQ52" s="540"/>
      <c r="VZR52" s="540"/>
      <c r="VZS52" s="540"/>
      <c r="VZT52" s="540"/>
      <c r="VZU52" s="540"/>
      <c r="VZV52" s="540"/>
      <c r="VZW52" s="540"/>
      <c r="VZX52" s="540"/>
      <c r="VZY52" s="540"/>
      <c r="VZZ52" s="540"/>
      <c r="WAA52" s="540"/>
      <c r="WAB52" s="540"/>
      <c r="WAC52" s="540"/>
      <c r="WAD52" s="540"/>
      <c r="WAE52" s="540"/>
      <c r="WAF52" s="540"/>
      <c r="WAG52" s="540"/>
      <c r="WAH52" s="540"/>
      <c r="WAI52" s="540"/>
      <c r="WAJ52" s="540"/>
      <c r="WAK52" s="540"/>
      <c r="WAL52" s="540"/>
      <c r="WAM52" s="540"/>
      <c r="WAN52" s="540"/>
      <c r="WAO52" s="540"/>
      <c r="WAP52" s="540"/>
      <c r="WAQ52" s="540"/>
      <c r="WAR52" s="540"/>
      <c r="WAS52" s="540"/>
      <c r="WAT52" s="540"/>
      <c r="WAU52" s="540"/>
      <c r="WAV52" s="540"/>
      <c r="WAW52" s="540"/>
      <c r="WAX52" s="540"/>
      <c r="WAY52" s="540"/>
      <c r="WAZ52" s="540"/>
      <c r="WBA52" s="540"/>
      <c r="WBB52" s="540"/>
      <c r="WBC52" s="540"/>
      <c r="WBD52" s="540"/>
      <c r="WBE52" s="540"/>
      <c r="WBF52" s="540"/>
      <c r="WBG52" s="540"/>
      <c r="WBH52" s="540"/>
      <c r="WBI52" s="540"/>
      <c r="WBJ52" s="540"/>
      <c r="WBK52" s="540"/>
      <c r="WBL52" s="540"/>
      <c r="WBM52" s="540"/>
      <c r="WBN52" s="540"/>
      <c r="WBO52" s="540"/>
      <c r="WBP52" s="540"/>
      <c r="WBQ52" s="540"/>
      <c r="WBR52" s="540"/>
      <c r="WBS52" s="540"/>
      <c r="WBT52" s="540"/>
      <c r="WBU52" s="540"/>
      <c r="WBV52" s="540"/>
      <c r="WBW52" s="540"/>
      <c r="WBX52" s="540"/>
      <c r="WBY52" s="540"/>
      <c r="WBZ52" s="540"/>
      <c r="WCA52" s="540"/>
      <c r="WCB52" s="540"/>
      <c r="WCC52" s="540"/>
      <c r="WCD52" s="540"/>
      <c r="WCE52" s="540"/>
      <c r="WCF52" s="540"/>
      <c r="WCG52" s="540"/>
      <c r="WCH52" s="540"/>
      <c r="WCI52" s="540"/>
      <c r="WCJ52" s="540"/>
      <c r="WCK52" s="540"/>
      <c r="WCL52" s="540"/>
      <c r="WCM52" s="540"/>
      <c r="WCN52" s="540"/>
      <c r="WCO52" s="540"/>
      <c r="WCP52" s="540"/>
      <c r="WCQ52" s="540"/>
      <c r="WCR52" s="540"/>
      <c r="WCS52" s="540"/>
      <c r="WCT52" s="540"/>
      <c r="WCU52" s="540"/>
      <c r="WCV52" s="540"/>
      <c r="WCW52" s="540"/>
      <c r="WCX52" s="540"/>
      <c r="WCY52" s="540"/>
      <c r="WCZ52" s="540"/>
      <c r="WDA52" s="540"/>
      <c r="WDB52" s="540"/>
      <c r="WDC52" s="540"/>
      <c r="WDD52" s="540"/>
      <c r="WDE52" s="540"/>
      <c r="WDF52" s="540"/>
      <c r="WDG52" s="540"/>
      <c r="WDH52" s="540"/>
      <c r="WDI52" s="540"/>
      <c r="WDJ52" s="540"/>
      <c r="WDK52" s="540"/>
      <c r="WDL52" s="540"/>
      <c r="WDM52" s="540"/>
      <c r="WDN52" s="540"/>
      <c r="WDO52" s="540"/>
      <c r="WDP52" s="540"/>
      <c r="WDQ52" s="540"/>
      <c r="WDR52" s="540"/>
      <c r="WDS52" s="540"/>
      <c r="WDT52" s="540"/>
      <c r="WDU52" s="540"/>
      <c r="WDV52" s="540"/>
      <c r="WDW52" s="540"/>
      <c r="WDX52" s="540"/>
      <c r="WDY52" s="540"/>
      <c r="WDZ52" s="540"/>
      <c r="WEA52" s="540"/>
      <c r="WEB52" s="540"/>
      <c r="WEC52" s="540"/>
      <c r="WED52" s="540"/>
      <c r="WEE52" s="540"/>
      <c r="WEF52" s="540"/>
      <c r="WEG52" s="540"/>
      <c r="WEH52" s="540"/>
      <c r="WEI52" s="540"/>
      <c r="WEJ52" s="540"/>
      <c r="WEK52" s="540"/>
      <c r="WEL52" s="540"/>
      <c r="WEM52" s="540"/>
      <c r="WEN52" s="540"/>
      <c r="WEO52" s="540"/>
      <c r="WEP52" s="540"/>
      <c r="WEQ52" s="540"/>
      <c r="WER52" s="540"/>
      <c r="WES52" s="540"/>
      <c r="WET52" s="540"/>
      <c r="WEU52" s="540"/>
      <c r="WEV52" s="540"/>
      <c r="WEW52" s="540"/>
      <c r="WEX52" s="540"/>
      <c r="WEY52" s="540"/>
      <c r="WEZ52" s="540"/>
      <c r="WFA52" s="540"/>
      <c r="WFB52" s="540"/>
      <c r="WFC52" s="540"/>
      <c r="WFD52" s="540"/>
      <c r="WFE52" s="540"/>
      <c r="WFF52" s="540"/>
      <c r="WFG52" s="540"/>
      <c r="WFH52" s="540"/>
      <c r="WFI52" s="540"/>
      <c r="WFJ52" s="540"/>
      <c r="WFK52" s="540"/>
      <c r="WFL52" s="540"/>
      <c r="WFM52" s="540"/>
      <c r="WFN52" s="540"/>
      <c r="WFO52" s="540"/>
      <c r="WFP52" s="540"/>
      <c r="WFQ52" s="540"/>
      <c r="WFR52" s="540"/>
      <c r="WFS52" s="540"/>
      <c r="WFT52" s="540"/>
      <c r="WFU52" s="540"/>
      <c r="WFV52" s="540"/>
      <c r="WFW52" s="540"/>
      <c r="WFX52" s="540"/>
      <c r="WFY52" s="540"/>
      <c r="WFZ52" s="540"/>
      <c r="WGA52" s="540"/>
      <c r="WGB52" s="540"/>
      <c r="WGC52" s="540"/>
      <c r="WGD52" s="540"/>
      <c r="WGE52" s="540"/>
      <c r="WGF52" s="540"/>
      <c r="WGG52" s="540"/>
      <c r="WGH52" s="540"/>
      <c r="WGI52" s="540"/>
      <c r="WGJ52" s="540"/>
      <c r="WGK52" s="540"/>
      <c r="WGL52" s="540"/>
      <c r="WGM52" s="540"/>
      <c r="WGN52" s="540"/>
      <c r="WGO52" s="540"/>
      <c r="WGP52" s="540"/>
      <c r="WGQ52" s="540"/>
      <c r="WGR52" s="540"/>
      <c r="WGS52" s="540"/>
      <c r="WGT52" s="540"/>
      <c r="WGU52" s="540"/>
      <c r="WGV52" s="540"/>
      <c r="WGW52" s="540"/>
      <c r="WGX52" s="540"/>
      <c r="WGY52" s="540"/>
      <c r="WGZ52" s="540"/>
      <c r="WHA52" s="540"/>
      <c r="WHB52" s="540"/>
      <c r="WHC52" s="540"/>
      <c r="WHD52" s="540"/>
      <c r="WHE52" s="540"/>
      <c r="WHF52" s="540"/>
      <c r="WHG52" s="540"/>
      <c r="WHH52" s="540"/>
      <c r="WHI52" s="540"/>
      <c r="WHJ52" s="540"/>
      <c r="WHK52" s="540"/>
      <c r="WHL52" s="540"/>
      <c r="WHM52" s="540"/>
      <c r="WHN52" s="540"/>
      <c r="WHO52" s="540"/>
      <c r="WHP52" s="540"/>
      <c r="WHQ52" s="540"/>
      <c r="WHR52" s="540"/>
      <c r="WHS52" s="540"/>
      <c r="WHT52" s="540"/>
      <c r="WHU52" s="540"/>
      <c r="WHV52" s="540"/>
      <c r="WHW52" s="540"/>
      <c r="WHX52" s="540"/>
      <c r="WHY52" s="540"/>
      <c r="WHZ52" s="540"/>
      <c r="WIA52" s="540"/>
      <c r="WIB52" s="540"/>
      <c r="WIC52" s="540"/>
      <c r="WID52" s="540"/>
      <c r="WIE52" s="540"/>
      <c r="WIF52" s="540"/>
      <c r="WIG52" s="540"/>
      <c r="WIH52" s="540"/>
      <c r="WII52" s="540"/>
      <c r="WIJ52" s="540"/>
      <c r="WIK52" s="540"/>
      <c r="WIL52" s="540"/>
      <c r="WIM52" s="540"/>
      <c r="WIN52" s="540"/>
      <c r="WIO52" s="540"/>
      <c r="WIP52" s="540"/>
      <c r="WIQ52" s="540"/>
      <c r="WIR52" s="540"/>
      <c r="WIS52" s="540"/>
      <c r="WIT52" s="540"/>
      <c r="WIU52" s="540"/>
      <c r="WIV52" s="540"/>
      <c r="WIW52" s="540"/>
      <c r="WIX52" s="540"/>
      <c r="WIY52" s="540"/>
      <c r="WIZ52" s="540"/>
      <c r="WJA52" s="540"/>
      <c r="WJB52" s="540"/>
      <c r="WJC52" s="540"/>
      <c r="WJD52" s="540"/>
      <c r="WJE52" s="540"/>
      <c r="WJF52" s="540"/>
      <c r="WJG52" s="540"/>
      <c r="WJH52" s="540"/>
      <c r="WJI52" s="540"/>
      <c r="WJJ52" s="540"/>
      <c r="WJK52" s="540"/>
      <c r="WJL52" s="540"/>
      <c r="WJM52" s="540"/>
      <c r="WJN52" s="540"/>
      <c r="WJO52" s="540"/>
      <c r="WJP52" s="540"/>
      <c r="WJQ52" s="540"/>
      <c r="WJR52" s="540"/>
      <c r="WJS52" s="540"/>
      <c r="WJT52" s="540"/>
      <c r="WJU52" s="540"/>
      <c r="WJV52" s="540"/>
      <c r="WJW52" s="540"/>
      <c r="WJX52" s="540"/>
      <c r="WJY52" s="540"/>
      <c r="WJZ52" s="540"/>
      <c r="WKA52" s="540"/>
      <c r="WKB52" s="540"/>
      <c r="WKC52" s="540"/>
      <c r="WKD52" s="540"/>
      <c r="WKE52" s="540"/>
      <c r="WKF52" s="540"/>
      <c r="WKG52" s="540"/>
      <c r="WKH52" s="540"/>
      <c r="WKI52" s="540"/>
      <c r="WKJ52" s="540"/>
      <c r="WKK52" s="540"/>
      <c r="WKL52" s="540"/>
      <c r="WKM52" s="540"/>
      <c r="WKN52" s="540"/>
      <c r="WKO52" s="540"/>
      <c r="WKP52" s="540"/>
      <c r="WKQ52" s="540"/>
      <c r="WKR52" s="540"/>
      <c r="WKS52" s="540"/>
      <c r="WKT52" s="540"/>
      <c r="WKU52" s="540"/>
      <c r="WKV52" s="540"/>
      <c r="WKW52" s="540"/>
      <c r="WKX52" s="540"/>
      <c r="WKY52" s="540"/>
      <c r="WKZ52" s="540"/>
      <c r="WLA52" s="540"/>
      <c r="WLB52" s="540"/>
      <c r="WLC52" s="540"/>
      <c r="WLD52" s="540"/>
      <c r="WLE52" s="540"/>
      <c r="WLF52" s="540"/>
      <c r="WLG52" s="540"/>
      <c r="WLH52" s="540"/>
      <c r="WLI52" s="540"/>
      <c r="WLJ52" s="540"/>
      <c r="WLK52" s="540"/>
      <c r="WLL52" s="540"/>
      <c r="WLM52" s="540"/>
      <c r="WLN52" s="540"/>
      <c r="WLO52" s="540"/>
      <c r="WLP52" s="540"/>
      <c r="WLQ52" s="540"/>
      <c r="WLR52" s="540"/>
      <c r="WLS52" s="540"/>
      <c r="WLT52" s="540"/>
      <c r="WLU52" s="540"/>
      <c r="WLV52" s="540"/>
      <c r="WLW52" s="540"/>
      <c r="WLX52" s="540"/>
      <c r="WLY52" s="540"/>
      <c r="WLZ52" s="540"/>
      <c r="WMA52" s="540"/>
      <c r="WMB52" s="540"/>
      <c r="WMC52" s="540"/>
      <c r="WMD52" s="540"/>
      <c r="WME52" s="540"/>
      <c r="WMF52" s="540"/>
      <c r="WMG52" s="540"/>
      <c r="WMH52" s="540"/>
      <c r="WMI52" s="540"/>
      <c r="WMJ52" s="540"/>
      <c r="WMK52" s="540"/>
      <c r="WML52" s="540"/>
      <c r="WMM52" s="540"/>
      <c r="WMN52" s="540"/>
      <c r="WMO52" s="540"/>
      <c r="WMP52" s="540"/>
      <c r="WMQ52" s="540"/>
      <c r="WMR52" s="540"/>
      <c r="WMS52" s="540"/>
      <c r="WMT52" s="540"/>
      <c r="WMU52" s="540"/>
      <c r="WMV52" s="540"/>
      <c r="WMW52" s="540"/>
      <c r="WMX52" s="540"/>
      <c r="WMY52" s="540"/>
      <c r="WMZ52" s="540"/>
      <c r="WNA52" s="540"/>
      <c r="WNB52" s="540"/>
      <c r="WNC52" s="540"/>
      <c r="WND52" s="540"/>
      <c r="WNE52" s="540"/>
      <c r="WNF52" s="540"/>
      <c r="WNG52" s="540"/>
      <c r="WNH52" s="540"/>
      <c r="WNI52" s="540"/>
      <c r="WNJ52" s="540"/>
      <c r="WNK52" s="540"/>
      <c r="WNL52" s="540"/>
      <c r="WNM52" s="540"/>
      <c r="WNN52" s="540"/>
      <c r="WNO52" s="540"/>
      <c r="WNP52" s="540"/>
      <c r="WNQ52" s="540"/>
      <c r="WNR52" s="540"/>
      <c r="WNS52" s="540"/>
      <c r="WNT52" s="540"/>
      <c r="WNU52" s="540"/>
      <c r="WNV52" s="540"/>
      <c r="WNW52" s="540"/>
      <c r="WNX52" s="540"/>
      <c r="WNY52" s="540"/>
      <c r="WNZ52" s="540"/>
      <c r="WOA52" s="540"/>
      <c r="WOB52" s="540"/>
      <c r="WOC52" s="540"/>
      <c r="WOD52" s="540"/>
      <c r="WOE52" s="540"/>
      <c r="WOF52" s="540"/>
      <c r="WOG52" s="540"/>
      <c r="WOH52" s="540"/>
      <c r="WOI52" s="540"/>
      <c r="WOJ52" s="540"/>
      <c r="WOK52" s="540"/>
      <c r="WOL52" s="540"/>
      <c r="WOM52" s="540"/>
      <c r="WON52" s="540"/>
      <c r="WOO52" s="540"/>
      <c r="WOP52" s="540"/>
      <c r="WOQ52" s="540"/>
      <c r="WOR52" s="540"/>
      <c r="WOS52" s="540"/>
      <c r="WOT52" s="540"/>
      <c r="WOU52" s="540"/>
      <c r="WOV52" s="540"/>
      <c r="WOW52" s="540"/>
      <c r="WOX52" s="540"/>
      <c r="WOY52" s="540"/>
      <c r="WOZ52" s="540"/>
      <c r="WPA52" s="540"/>
      <c r="WPB52" s="540"/>
      <c r="WPC52" s="540"/>
      <c r="WPD52" s="540"/>
      <c r="WPE52" s="540"/>
      <c r="WPF52" s="540"/>
      <c r="WPG52" s="540"/>
      <c r="WPH52" s="540"/>
      <c r="WPI52" s="540"/>
      <c r="WPJ52" s="540"/>
      <c r="WPK52" s="540"/>
      <c r="WPL52" s="540"/>
      <c r="WPM52" s="540"/>
      <c r="WPN52" s="540"/>
      <c r="WPO52" s="540"/>
      <c r="WPP52" s="540"/>
      <c r="WPQ52" s="540"/>
      <c r="WPR52" s="540"/>
      <c r="WPS52" s="540"/>
      <c r="WPT52" s="540"/>
      <c r="WPU52" s="540"/>
      <c r="WPV52" s="540"/>
      <c r="WPW52" s="540"/>
      <c r="WPX52" s="540"/>
      <c r="WPY52" s="540"/>
      <c r="WPZ52" s="540"/>
      <c r="WQA52" s="540"/>
      <c r="WQB52" s="540"/>
      <c r="WQC52" s="540"/>
      <c r="WQD52" s="540"/>
      <c r="WQE52" s="540"/>
      <c r="WQF52" s="540"/>
      <c r="WQG52" s="540"/>
      <c r="WQH52" s="540"/>
      <c r="WQI52" s="540"/>
      <c r="WQJ52" s="540"/>
      <c r="WQK52" s="540"/>
      <c r="WQL52" s="540"/>
      <c r="WQM52" s="540"/>
      <c r="WQN52" s="540"/>
      <c r="WQO52" s="540"/>
      <c r="WQP52" s="540"/>
      <c r="WQQ52" s="540"/>
      <c r="WQR52" s="540"/>
      <c r="WQS52" s="540"/>
      <c r="WQT52" s="540"/>
      <c r="WQU52" s="540"/>
      <c r="WQV52" s="540"/>
      <c r="WQW52" s="540"/>
      <c r="WQX52" s="540"/>
      <c r="WQY52" s="540"/>
      <c r="WQZ52" s="540"/>
      <c r="WRA52" s="540"/>
      <c r="WRB52" s="540"/>
      <c r="WRC52" s="540"/>
      <c r="WRD52" s="540"/>
      <c r="WRE52" s="540"/>
      <c r="WRF52" s="540"/>
      <c r="WRG52" s="540"/>
      <c r="WRH52" s="540"/>
      <c r="WRI52" s="540"/>
      <c r="WRJ52" s="540"/>
      <c r="WRK52" s="540"/>
      <c r="WRL52" s="540"/>
      <c r="WRM52" s="540"/>
      <c r="WRN52" s="540"/>
      <c r="WRO52" s="540"/>
      <c r="WRP52" s="540"/>
      <c r="WRQ52" s="540"/>
      <c r="WRR52" s="540"/>
      <c r="WRS52" s="540"/>
      <c r="WRT52" s="540"/>
      <c r="WRU52" s="540"/>
      <c r="WRV52" s="540"/>
      <c r="WRW52" s="540"/>
      <c r="WRX52" s="540"/>
      <c r="WRY52" s="540"/>
      <c r="WRZ52" s="540"/>
      <c r="WSA52" s="540"/>
      <c r="WSB52" s="540"/>
      <c r="WSC52" s="540"/>
      <c r="WSD52" s="540"/>
      <c r="WSE52" s="540"/>
      <c r="WSF52" s="540"/>
      <c r="WSG52" s="540"/>
      <c r="WSH52" s="540"/>
      <c r="WSI52" s="540"/>
      <c r="WSJ52" s="540"/>
      <c r="WSK52" s="540"/>
      <c r="WSL52" s="540"/>
      <c r="WSM52" s="540"/>
      <c r="WSN52" s="540"/>
      <c r="WSO52" s="540"/>
      <c r="WSP52" s="540"/>
      <c r="WSQ52" s="540"/>
      <c r="WSR52" s="540"/>
      <c r="WSS52" s="540"/>
      <c r="WST52" s="540"/>
      <c r="WSU52" s="540"/>
      <c r="WSV52" s="540"/>
      <c r="WSW52" s="540"/>
      <c r="WSX52" s="540"/>
      <c r="WSY52" s="540"/>
      <c r="WSZ52" s="540"/>
      <c r="WTA52" s="540"/>
      <c r="WTB52" s="540"/>
      <c r="WTC52" s="540"/>
      <c r="WTD52" s="540"/>
      <c r="WTE52" s="540"/>
      <c r="WTF52" s="540"/>
      <c r="WTG52" s="540"/>
      <c r="WTH52" s="540"/>
      <c r="WTI52" s="540"/>
      <c r="WTJ52" s="540"/>
      <c r="WTK52" s="540"/>
      <c r="WTL52" s="540"/>
      <c r="WTM52" s="540"/>
      <c r="WTN52" s="540"/>
      <c r="WTO52" s="540"/>
      <c r="WTP52" s="540"/>
      <c r="WTQ52" s="540"/>
      <c r="WTR52" s="540"/>
      <c r="WTS52" s="540"/>
      <c r="WTT52" s="540"/>
      <c r="WTU52" s="540"/>
      <c r="WTV52" s="540"/>
      <c r="WTW52" s="540"/>
      <c r="WTX52" s="540"/>
      <c r="WTY52" s="540"/>
      <c r="WTZ52" s="540"/>
      <c r="WUA52" s="540"/>
      <c r="WUB52" s="540"/>
      <c r="WUC52" s="540"/>
      <c r="WUD52" s="540"/>
      <c r="WUE52" s="540"/>
      <c r="WUF52" s="540"/>
      <c r="WUG52" s="540"/>
      <c r="WUH52" s="540"/>
      <c r="WUI52" s="540"/>
      <c r="WUJ52" s="540"/>
      <c r="WUK52" s="540"/>
      <c r="WUL52" s="540"/>
      <c r="WUM52" s="540"/>
      <c r="WUN52" s="540"/>
      <c r="WUO52" s="540"/>
      <c r="WUP52" s="540"/>
      <c r="WUQ52" s="540"/>
      <c r="WUR52" s="540"/>
      <c r="WUS52" s="540"/>
      <c r="WUT52" s="540"/>
      <c r="WUU52" s="540"/>
      <c r="WUV52" s="540"/>
      <c r="WUW52" s="540"/>
      <c r="WUX52" s="540"/>
      <c r="WUY52" s="540"/>
      <c r="WUZ52" s="540"/>
      <c r="WVA52" s="540"/>
      <c r="WVB52" s="540"/>
      <c r="WVC52" s="540"/>
      <c r="WVD52" s="540"/>
      <c r="WVE52" s="540"/>
      <c r="WVF52" s="540"/>
      <c r="WVG52" s="540"/>
      <c r="WVH52" s="540"/>
      <c r="WVI52" s="540"/>
      <c r="WVJ52" s="540"/>
      <c r="WVK52" s="540"/>
      <c r="WVL52" s="540"/>
      <c r="WVM52" s="540"/>
      <c r="WVN52" s="540"/>
      <c r="WVO52" s="540"/>
      <c r="WVP52" s="540"/>
      <c r="WVQ52" s="540"/>
      <c r="WVR52" s="540"/>
      <c r="WVS52" s="540"/>
      <c r="WVT52" s="540"/>
      <c r="WVU52" s="540"/>
      <c r="WVV52" s="540"/>
      <c r="WVW52" s="540"/>
      <c r="WVX52" s="540"/>
      <c r="WVY52" s="540"/>
      <c r="WVZ52" s="540"/>
      <c r="WWA52" s="540"/>
      <c r="WWB52" s="540"/>
      <c r="WWC52" s="540"/>
      <c r="WWD52" s="540"/>
      <c r="WWE52" s="540"/>
      <c r="WWF52" s="540"/>
      <c r="WWG52" s="540"/>
      <c r="WWH52" s="540"/>
      <c r="WWI52" s="540"/>
      <c r="WWJ52" s="540"/>
      <c r="WWK52" s="540"/>
      <c r="WWL52" s="540"/>
      <c r="WWM52" s="540"/>
      <c r="WWN52" s="540"/>
      <c r="WWO52" s="540"/>
      <c r="WWP52" s="540"/>
      <c r="WWQ52" s="540"/>
      <c r="WWR52" s="540"/>
      <c r="WWS52" s="540"/>
      <c r="WWT52" s="540"/>
      <c r="WWU52" s="540"/>
      <c r="WWV52" s="540"/>
      <c r="WWW52" s="540"/>
      <c r="WWX52" s="540"/>
      <c r="WWY52" s="540"/>
      <c r="WWZ52" s="540"/>
      <c r="WXA52" s="540"/>
      <c r="WXB52" s="540"/>
      <c r="WXC52" s="540"/>
      <c r="WXD52" s="540"/>
      <c r="WXE52" s="540"/>
      <c r="WXF52" s="540"/>
      <c r="WXG52" s="540"/>
      <c r="WXH52" s="540"/>
      <c r="WXI52" s="540"/>
      <c r="WXJ52" s="540"/>
      <c r="WXK52" s="540"/>
      <c r="WXL52" s="540"/>
      <c r="WXM52" s="540"/>
      <c r="WXN52" s="540"/>
      <c r="WXO52" s="540"/>
      <c r="WXP52" s="540"/>
      <c r="WXQ52" s="540"/>
      <c r="WXR52" s="540"/>
      <c r="WXS52" s="540"/>
      <c r="WXT52" s="540"/>
      <c r="WXU52" s="540"/>
      <c r="WXV52" s="540"/>
      <c r="WXW52" s="540"/>
      <c r="WXX52" s="540"/>
      <c r="WXY52" s="540"/>
      <c r="WXZ52" s="540"/>
      <c r="WYA52" s="540"/>
      <c r="WYB52" s="540"/>
      <c r="WYC52" s="540"/>
      <c r="WYD52" s="540"/>
      <c r="WYE52" s="540"/>
      <c r="WYF52" s="540"/>
      <c r="WYG52" s="540"/>
      <c r="WYH52" s="540"/>
      <c r="WYI52" s="540"/>
      <c r="WYJ52" s="540"/>
      <c r="WYK52" s="540"/>
      <c r="WYL52" s="540"/>
      <c r="WYM52" s="540"/>
      <c r="WYN52" s="540"/>
      <c r="WYO52" s="540"/>
      <c r="WYP52" s="540"/>
      <c r="WYQ52" s="540"/>
      <c r="WYR52" s="540"/>
      <c r="WYS52" s="540"/>
      <c r="WYT52" s="540"/>
      <c r="WYU52" s="540"/>
      <c r="WYV52" s="540"/>
      <c r="WYW52" s="540"/>
      <c r="WYX52" s="540"/>
      <c r="WYY52" s="540"/>
      <c r="WYZ52" s="540"/>
      <c r="WZA52" s="540"/>
      <c r="WZB52" s="540"/>
      <c r="WZC52" s="540"/>
      <c r="WZD52" s="540"/>
      <c r="WZE52" s="540"/>
      <c r="WZF52" s="540"/>
      <c r="WZG52" s="540"/>
      <c r="WZH52" s="540"/>
      <c r="WZI52" s="540"/>
      <c r="WZJ52" s="540"/>
      <c r="WZK52" s="540"/>
      <c r="WZL52" s="540"/>
      <c r="WZM52" s="540"/>
      <c r="WZN52" s="540"/>
      <c r="WZO52" s="540"/>
      <c r="WZP52" s="540"/>
      <c r="WZQ52" s="540"/>
      <c r="WZR52" s="540"/>
      <c r="WZS52" s="540"/>
      <c r="WZT52" s="540"/>
      <c r="WZU52" s="540"/>
      <c r="WZV52" s="540"/>
      <c r="WZW52" s="540"/>
      <c r="WZX52" s="540"/>
      <c r="WZY52" s="540"/>
      <c r="WZZ52" s="540"/>
      <c r="XAA52" s="540"/>
      <c r="XAB52" s="540"/>
      <c r="XAC52" s="540"/>
      <c r="XAD52" s="540"/>
      <c r="XAE52" s="540"/>
      <c r="XAF52" s="540"/>
      <c r="XAG52" s="540"/>
      <c r="XAH52" s="540"/>
      <c r="XAI52" s="540"/>
      <c r="XAJ52" s="540"/>
      <c r="XAK52" s="540"/>
      <c r="XAL52" s="540"/>
      <c r="XAM52" s="540"/>
      <c r="XAN52" s="540"/>
      <c r="XAO52" s="540"/>
      <c r="XAP52" s="540"/>
      <c r="XAQ52" s="540"/>
      <c r="XAR52" s="540"/>
      <c r="XAS52" s="540"/>
      <c r="XAT52" s="540"/>
      <c r="XAU52" s="540"/>
      <c r="XAV52" s="540"/>
      <c r="XAW52" s="540"/>
      <c r="XAX52" s="540"/>
      <c r="XAY52" s="540"/>
      <c r="XAZ52" s="540"/>
      <c r="XBA52" s="540"/>
      <c r="XBB52" s="540"/>
      <c r="XBC52" s="540"/>
      <c r="XBD52" s="540"/>
      <c r="XBE52" s="540"/>
      <c r="XBF52" s="540"/>
      <c r="XBG52" s="540"/>
      <c r="XBH52" s="540"/>
      <c r="XBI52" s="540"/>
      <c r="XBJ52" s="540"/>
      <c r="XBK52" s="540"/>
      <c r="XBL52" s="540"/>
      <c r="XBM52" s="540"/>
      <c r="XBN52" s="540"/>
      <c r="XBO52" s="540"/>
      <c r="XBP52" s="540"/>
      <c r="XBQ52" s="540"/>
      <c r="XBR52" s="540"/>
      <c r="XBS52" s="540"/>
      <c r="XBT52" s="540"/>
      <c r="XBU52" s="540"/>
      <c r="XBV52" s="540"/>
      <c r="XBW52" s="540"/>
      <c r="XBX52" s="540"/>
      <c r="XBY52" s="540"/>
      <c r="XBZ52" s="540"/>
      <c r="XCA52" s="540"/>
      <c r="XCB52" s="540"/>
      <c r="XCC52" s="540"/>
      <c r="XCD52" s="540"/>
      <c r="XCE52" s="540"/>
      <c r="XCF52" s="540"/>
      <c r="XCG52" s="540"/>
      <c r="XCH52" s="540"/>
      <c r="XCI52" s="540"/>
      <c r="XCJ52" s="540"/>
      <c r="XCK52" s="540"/>
      <c r="XCL52" s="540"/>
      <c r="XCM52" s="540"/>
      <c r="XCN52" s="540"/>
      <c r="XCO52" s="540"/>
      <c r="XCP52" s="540"/>
      <c r="XCQ52" s="540"/>
      <c r="XCR52" s="540"/>
      <c r="XCS52" s="540"/>
      <c r="XCT52" s="540"/>
      <c r="XCU52" s="540"/>
      <c r="XCV52" s="540"/>
      <c r="XCW52" s="540"/>
      <c r="XCX52" s="540"/>
      <c r="XCY52" s="540"/>
      <c r="XCZ52" s="540"/>
      <c r="XDA52" s="540"/>
      <c r="XDB52" s="540"/>
      <c r="XDC52" s="540"/>
      <c r="XDD52" s="540"/>
      <c r="XDE52" s="540"/>
      <c r="XDF52" s="540"/>
      <c r="XDG52" s="540"/>
      <c r="XDH52" s="540"/>
      <c r="XDI52" s="540"/>
      <c r="XDJ52" s="540"/>
      <c r="XDK52" s="540"/>
      <c r="XDL52" s="540"/>
      <c r="XDM52" s="540"/>
      <c r="XDN52" s="540"/>
      <c r="XDO52" s="540"/>
      <c r="XDP52" s="540"/>
      <c r="XDQ52" s="540"/>
      <c r="XDR52" s="540"/>
      <c r="XDS52" s="540"/>
      <c r="XDT52" s="540"/>
      <c r="XDU52" s="540"/>
      <c r="XDV52" s="540"/>
      <c r="XDW52" s="540"/>
      <c r="XDX52" s="540"/>
      <c r="XDY52" s="540"/>
      <c r="XDZ52" s="540"/>
      <c r="XEA52" s="540"/>
      <c r="XEB52" s="540"/>
      <c r="XEC52" s="540"/>
      <c r="XED52" s="540"/>
      <c r="XEE52" s="540"/>
      <c r="XEF52" s="540"/>
      <c r="XEG52" s="540"/>
      <c r="XEH52" s="540"/>
      <c r="XEI52" s="540"/>
      <c r="XEJ52" s="540"/>
      <c r="XEK52" s="540"/>
      <c r="XEL52" s="540"/>
      <c r="XEM52" s="540"/>
      <c r="XEN52" s="540"/>
      <c r="XEO52" s="540"/>
      <c r="XEP52" s="540"/>
      <c r="XEQ52" s="540"/>
      <c r="XER52" s="540"/>
      <c r="XES52" s="540"/>
      <c r="XET52" s="540"/>
      <c r="XEU52" s="540"/>
      <c r="XEV52" s="540"/>
      <c r="XEW52" s="540"/>
      <c r="XEX52" s="540"/>
      <c r="XEY52" s="540"/>
      <c r="XEZ52" s="540"/>
      <c r="XFA52" s="540"/>
      <c r="XFB52" s="540"/>
      <c r="XFC52" s="541"/>
    </row>
    <row r="53" spans="1:16383" ht="52.8">
      <c r="A53" s="529" t="s">
        <v>371</v>
      </c>
      <c r="B53" s="293">
        <f>B51+1</f>
        <v>25</v>
      </c>
      <c r="C53" s="346" t="s">
        <v>372</v>
      </c>
      <c r="D53" s="301">
        <f t="shared" si="3"/>
        <v>5</v>
      </c>
      <c r="E53" s="351" t="s">
        <v>92</v>
      </c>
      <c r="F53" s="351" t="s">
        <v>93</v>
      </c>
      <c r="G53" s="351" t="s">
        <v>94</v>
      </c>
      <c r="H53" s="346" t="s">
        <v>319</v>
      </c>
      <c r="I53" s="351" t="s">
        <v>96</v>
      </c>
      <c r="J53" s="490"/>
      <c r="K53" s="490"/>
      <c r="L53" s="491"/>
      <c r="M53" s="490"/>
      <c r="N53" s="372"/>
      <c r="O53" s="372"/>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c r="EF53" s="346"/>
      <c r="EG53" s="346"/>
      <c r="EH53" s="346"/>
      <c r="EI53" s="346"/>
      <c r="EJ53" s="346"/>
      <c r="EK53" s="346"/>
      <c r="EL53" s="346"/>
      <c r="EM53" s="346"/>
      <c r="EN53" s="346"/>
      <c r="EO53" s="346"/>
      <c r="EP53" s="346"/>
      <c r="EQ53" s="346"/>
      <c r="ER53" s="346"/>
      <c r="ES53" s="346"/>
      <c r="ET53" s="346"/>
      <c r="EU53" s="346"/>
      <c r="EV53" s="346"/>
      <c r="EW53" s="346"/>
      <c r="EX53" s="346"/>
      <c r="EY53" s="346"/>
      <c r="EZ53" s="346"/>
      <c r="FA53" s="346"/>
      <c r="FB53" s="346"/>
      <c r="FC53" s="346"/>
      <c r="FD53" s="346"/>
      <c r="FE53" s="346"/>
      <c r="FF53" s="346"/>
      <c r="FG53" s="346"/>
      <c r="FH53" s="346"/>
      <c r="FI53" s="346"/>
      <c r="FJ53" s="346"/>
      <c r="FK53" s="346"/>
      <c r="FL53" s="346"/>
      <c r="FM53" s="346"/>
      <c r="FN53" s="346"/>
      <c r="FO53" s="346"/>
      <c r="FP53" s="346"/>
      <c r="FQ53" s="346"/>
      <c r="FR53" s="346"/>
      <c r="FS53" s="346"/>
      <c r="FT53" s="346"/>
      <c r="FU53" s="346"/>
      <c r="FV53" s="346"/>
      <c r="FW53" s="346"/>
      <c r="FX53" s="346"/>
      <c r="FY53" s="346"/>
      <c r="FZ53" s="346"/>
      <c r="GA53" s="346"/>
      <c r="GB53" s="346"/>
      <c r="GC53" s="346"/>
      <c r="GD53" s="346"/>
      <c r="GE53" s="346"/>
      <c r="GF53" s="346"/>
      <c r="GG53" s="346"/>
      <c r="GH53" s="346"/>
      <c r="GI53" s="346"/>
      <c r="GJ53" s="346"/>
      <c r="GK53" s="346"/>
      <c r="GL53" s="346"/>
      <c r="GM53" s="346"/>
      <c r="GN53" s="346"/>
      <c r="GO53" s="346"/>
      <c r="GP53" s="346"/>
      <c r="GQ53" s="346"/>
      <c r="GR53" s="346"/>
      <c r="GS53" s="346"/>
      <c r="GT53" s="346"/>
      <c r="GU53" s="346"/>
      <c r="GV53" s="346"/>
      <c r="GW53" s="346"/>
      <c r="GX53" s="346"/>
      <c r="GY53" s="346"/>
      <c r="GZ53" s="346"/>
      <c r="HA53" s="346"/>
      <c r="HB53" s="346"/>
      <c r="HC53" s="346"/>
      <c r="HD53" s="346"/>
      <c r="HE53" s="346"/>
      <c r="HF53" s="346"/>
      <c r="HG53" s="346"/>
      <c r="HH53" s="346"/>
      <c r="HI53" s="346"/>
      <c r="HJ53" s="346"/>
      <c r="HK53" s="346"/>
      <c r="HL53" s="346"/>
      <c r="HM53" s="346"/>
      <c r="HN53" s="346"/>
      <c r="HO53" s="346"/>
      <c r="HP53" s="346"/>
      <c r="HQ53" s="346"/>
      <c r="HR53" s="346"/>
      <c r="HS53" s="346"/>
      <c r="HT53" s="346"/>
      <c r="HU53" s="346"/>
      <c r="HV53" s="346"/>
      <c r="HW53" s="346"/>
      <c r="HX53" s="346"/>
      <c r="HY53" s="346"/>
      <c r="HZ53" s="346"/>
      <c r="IA53" s="346"/>
      <c r="IB53" s="346"/>
      <c r="IC53" s="346"/>
      <c r="ID53" s="346"/>
      <c r="IE53" s="346"/>
      <c r="IF53" s="346"/>
      <c r="IG53" s="346"/>
      <c r="IH53" s="346"/>
      <c r="II53" s="346"/>
      <c r="IJ53" s="346"/>
      <c r="IK53" s="346"/>
      <c r="IL53" s="346"/>
      <c r="IM53" s="346"/>
      <c r="IN53" s="346"/>
      <c r="IO53" s="346"/>
      <c r="IP53" s="346"/>
      <c r="IQ53" s="346"/>
      <c r="IR53" s="346"/>
      <c r="IS53" s="346"/>
      <c r="IT53" s="346"/>
      <c r="IU53" s="346"/>
      <c r="IV53" s="346"/>
      <c r="IW53" s="346"/>
      <c r="IX53" s="346"/>
      <c r="IY53" s="346"/>
      <c r="IZ53" s="346"/>
      <c r="JA53" s="346"/>
      <c r="JB53" s="346"/>
      <c r="JC53" s="346"/>
      <c r="JD53" s="346"/>
      <c r="JE53" s="346"/>
      <c r="JF53" s="346"/>
      <c r="JG53" s="346"/>
      <c r="JH53" s="346"/>
      <c r="JI53" s="346"/>
      <c r="JJ53" s="346"/>
      <c r="JK53" s="346"/>
      <c r="JL53" s="346"/>
      <c r="JM53" s="346"/>
      <c r="JN53" s="346"/>
      <c r="JO53" s="346"/>
      <c r="JP53" s="346"/>
      <c r="JQ53" s="346"/>
      <c r="JR53" s="346"/>
      <c r="JS53" s="346"/>
      <c r="JT53" s="346"/>
      <c r="JU53" s="346"/>
      <c r="JV53" s="346"/>
      <c r="JW53" s="346"/>
      <c r="JX53" s="346"/>
      <c r="JY53" s="346"/>
      <c r="JZ53" s="346"/>
      <c r="KA53" s="346"/>
      <c r="KB53" s="346"/>
      <c r="KC53" s="346"/>
      <c r="KD53" s="346"/>
      <c r="KE53" s="346"/>
      <c r="KF53" s="346"/>
      <c r="KG53" s="346"/>
      <c r="KH53" s="346"/>
      <c r="KI53" s="346"/>
      <c r="KJ53" s="346"/>
      <c r="KK53" s="346"/>
      <c r="KL53" s="346"/>
      <c r="KM53" s="346"/>
      <c r="KN53" s="346"/>
      <c r="KO53" s="346"/>
      <c r="KP53" s="346"/>
      <c r="KQ53" s="346"/>
      <c r="KR53" s="346"/>
      <c r="KS53" s="346"/>
      <c r="KT53" s="346"/>
      <c r="KU53" s="346"/>
      <c r="KV53" s="346"/>
      <c r="KW53" s="346"/>
      <c r="KX53" s="346"/>
      <c r="KY53" s="346"/>
      <c r="KZ53" s="346"/>
      <c r="LA53" s="346"/>
      <c r="LB53" s="346"/>
      <c r="LC53" s="346"/>
      <c r="LD53" s="346"/>
      <c r="LE53" s="346"/>
      <c r="LF53" s="346"/>
      <c r="LG53" s="346"/>
      <c r="LH53" s="346"/>
      <c r="LI53" s="346"/>
      <c r="LJ53" s="346"/>
      <c r="LK53" s="346"/>
      <c r="LL53" s="346"/>
      <c r="LM53" s="346"/>
      <c r="LN53" s="346"/>
      <c r="LO53" s="346"/>
      <c r="LP53" s="346"/>
      <c r="LQ53" s="346"/>
      <c r="LR53" s="346"/>
      <c r="LS53" s="346"/>
      <c r="LT53" s="346"/>
      <c r="LU53" s="346"/>
      <c r="LV53" s="346"/>
      <c r="LW53" s="346"/>
      <c r="LX53" s="346"/>
      <c r="LY53" s="346"/>
      <c r="LZ53" s="346"/>
      <c r="MA53" s="346"/>
      <c r="MB53" s="346"/>
      <c r="MC53" s="346"/>
      <c r="MD53" s="346"/>
      <c r="ME53" s="346"/>
      <c r="MF53" s="346"/>
      <c r="MG53" s="346"/>
      <c r="MH53" s="346"/>
      <c r="MI53" s="346"/>
      <c r="MJ53" s="346"/>
      <c r="MK53" s="346"/>
      <c r="ML53" s="346"/>
      <c r="MM53" s="346"/>
      <c r="MN53" s="346"/>
      <c r="MO53" s="346"/>
      <c r="MP53" s="346"/>
      <c r="MQ53" s="346"/>
      <c r="MR53" s="346"/>
      <c r="MS53" s="346"/>
      <c r="MT53" s="346"/>
      <c r="MU53" s="346"/>
      <c r="MV53" s="346"/>
      <c r="MW53" s="346"/>
      <c r="MX53" s="346"/>
      <c r="MY53" s="346"/>
      <c r="MZ53" s="346"/>
      <c r="NA53" s="346"/>
      <c r="NB53" s="346"/>
      <c r="NC53" s="346"/>
      <c r="ND53" s="346"/>
      <c r="NE53" s="346"/>
      <c r="NF53" s="346"/>
      <c r="NG53" s="346"/>
      <c r="NH53" s="346"/>
      <c r="NI53" s="346"/>
      <c r="NJ53" s="346"/>
      <c r="NK53" s="346"/>
      <c r="NL53" s="346"/>
      <c r="NM53" s="346"/>
      <c r="NN53" s="346"/>
      <c r="NO53" s="346"/>
      <c r="NP53" s="346"/>
      <c r="NQ53" s="346"/>
      <c r="NR53" s="346"/>
      <c r="NS53" s="346"/>
      <c r="NT53" s="346"/>
      <c r="NU53" s="346"/>
      <c r="NV53" s="346"/>
      <c r="NW53" s="346"/>
      <c r="NX53" s="346"/>
      <c r="NY53" s="346"/>
      <c r="NZ53" s="346"/>
      <c r="OA53" s="346"/>
      <c r="OB53" s="346"/>
      <c r="OC53" s="346"/>
      <c r="OD53" s="346"/>
      <c r="OE53" s="346"/>
      <c r="OF53" s="346"/>
      <c r="OG53" s="346"/>
      <c r="OH53" s="346"/>
      <c r="OI53" s="346"/>
      <c r="OJ53" s="346"/>
      <c r="OK53" s="346"/>
      <c r="OL53" s="346"/>
      <c r="OM53" s="346"/>
      <c r="ON53" s="346"/>
      <c r="OO53" s="346"/>
      <c r="OP53" s="346"/>
      <c r="OQ53" s="346"/>
      <c r="OR53" s="346"/>
      <c r="OS53" s="346"/>
      <c r="OT53" s="346"/>
      <c r="OU53" s="346"/>
      <c r="OV53" s="346"/>
      <c r="OW53" s="346"/>
      <c r="OX53" s="346"/>
      <c r="OY53" s="346"/>
      <c r="OZ53" s="346"/>
      <c r="PA53" s="346"/>
      <c r="PB53" s="346"/>
      <c r="PC53" s="346"/>
      <c r="PD53" s="346"/>
      <c r="PE53" s="346"/>
      <c r="PF53" s="346"/>
      <c r="PG53" s="346"/>
      <c r="PH53" s="346"/>
      <c r="PI53" s="346"/>
      <c r="PJ53" s="346"/>
      <c r="PK53" s="346"/>
      <c r="PL53" s="346"/>
      <c r="PM53" s="346"/>
      <c r="PN53" s="346"/>
      <c r="PO53" s="346"/>
      <c r="PP53" s="346"/>
      <c r="PQ53" s="346"/>
      <c r="PR53" s="346"/>
      <c r="PS53" s="346"/>
      <c r="PT53" s="346"/>
      <c r="PU53" s="346"/>
      <c r="PV53" s="346"/>
      <c r="PW53" s="346"/>
      <c r="PX53" s="346"/>
      <c r="PY53" s="346"/>
      <c r="PZ53" s="346"/>
      <c r="QA53" s="346"/>
      <c r="QB53" s="346"/>
      <c r="QC53" s="346"/>
      <c r="QD53" s="346"/>
      <c r="QE53" s="346"/>
      <c r="QF53" s="346"/>
      <c r="QG53" s="346"/>
      <c r="QH53" s="346"/>
      <c r="QI53" s="346"/>
      <c r="QJ53" s="346"/>
      <c r="QK53" s="346"/>
      <c r="QL53" s="346"/>
      <c r="QM53" s="346"/>
      <c r="QN53" s="346"/>
      <c r="QO53" s="346"/>
      <c r="QP53" s="346"/>
      <c r="QQ53" s="346"/>
      <c r="QR53" s="346"/>
      <c r="QS53" s="346"/>
      <c r="QT53" s="346"/>
      <c r="QU53" s="346"/>
      <c r="QV53" s="346"/>
      <c r="QW53" s="346"/>
      <c r="QX53" s="346"/>
      <c r="QY53" s="346"/>
      <c r="QZ53" s="346"/>
      <c r="RA53" s="346"/>
      <c r="RB53" s="346"/>
      <c r="RC53" s="346"/>
      <c r="RD53" s="346"/>
      <c r="RE53" s="346"/>
      <c r="RF53" s="346"/>
      <c r="RG53" s="346"/>
      <c r="RH53" s="346"/>
      <c r="RI53" s="346"/>
      <c r="RJ53" s="346"/>
      <c r="RK53" s="346"/>
      <c r="RL53" s="346"/>
      <c r="RM53" s="346"/>
      <c r="RN53" s="346"/>
      <c r="RO53" s="346"/>
      <c r="RP53" s="346"/>
      <c r="RQ53" s="346"/>
      <c r="RR53" s="346"/>
      <c r="RS53" s="346"/>
      <c r="RT53" s="346"/>
      <c r="RU53" s="346"/>
      <c r="RV53" s="346"/>
      <c r="RW53" s="346"/>
      <c r="RX53" s="346"/>
      <c r="RY53" s="346"/>
      <c r="RZ53" s="346"/>
      <c r="SA53" s="346"/>
      <c r="SB53" s="346"/>
      <c r="SC53" s="346"/>
      <c r="SD53" s="346"/>
      <c r="SE53" s="346"/>
      <c r="SF53" s="346"/>
      <c r="SG53" s="346"/>
      <c r="SH53" s="346"/>
      <c r="SI53" s="346"/>
      <c r="SJ53" s="346"/>
      <c r="SK53" s="346"/>
      <c r="SL53" s="346"/>
      <c r="SM53" s="346"/>
      <c r="SN53" s="346"/>
      <c r="SO53" s="346"/>
      <c r="SP53" s="346"/>
      <c r="SQ53" s="346"/>
      <c r="SR53" s="346"/>
      <c r="SS53" s="346"/>
      <c r="ST53" s="346"/>
      <c r="SU53" s="346"/>
      <c r="SV53" s="346"/>
      <c r="SW53" s="346"/>
      <c r="SX53" s="346"/>
      <c r="SY53" s="346"/>
      <c r="SZ53" s="346"/>
      <c r="TA53" s="346"/>
      <c r="TB53" s="346"/>
      <c r="TC53" s="346"/>
      <c r="TD53" s="346"/>
      <c r="TE53" s="346"/>
      <c r="TF53" s="346"/>
      <c r="TG53" s="346"/>
      <c r="TH53" s="346"/>
      <c r="TI53" s="346"/>
      <c r="TJ53" s="346"/>
      <c r="TK53" s="346"/>
      <c r="TL53" s="346"/>
      <c r="TM53" s="346"/>
      <c r="TN53" s="346"/>
      <c r="TO53" s="346"/>
      <c r="TP53" s="346"/>
      <c r="TQ53" s="346"/>
      <c r="TR53" s="346"/>
      <c r="TS53" s="346"/>
      <c r="TT53" s="346"/>
      <c r="TU53" s="346"/>
      <c r="TV53" s="346"/>
      <c r="TW53" s="346"/>
      <c r="TX53" s="346"/>
      <c r="TY53" s="346"/>
      <c r="TZ53" s="346"/>
      <c r="UA53" s="346"/>
      <c r="UB53" s="346"/>
      <c r="UC53" s="346"/>
      <c r="UD53" s="346"/>
      <c r="UE53" s="346"/>
      <c r="UF53" s="346"/>
      <c r="UG53" s="346"/>
      <c r="UH53" s="346"/>
      <c r="UI53" s="346"/>
      <c r="UJ53" s="346"/>
      <c r="UK53" s="346"/>
      <c r="UL53" s="346"/>
      <c r="UM53" s="346"/>
      <c r="UN53" s="346"/>
      <c r="UO53" s="346"/>
      <c r="UP53" s="346"/>
      <c r="UQ53" s="346"/>
      <c r="UR53" s="346"/>
      <c r="US53" s="346"/>
      <c r="UT53" s="346"/>
      <c r="UU53" s="346"/>
      <c r="UV53" s="346"/>
      <c r="UW53" s="346"/>
      <c r="UX53" s="346"/>
      <c r="UY53" s="346"/>
      <c r="UZ53" s="346"/>
      <c r="VA53" s="346"/>
      <c r="VB53" s="346"/>
      <c r="VC53" s="346"/>
      <c r="VD53" s="346"/>
      <c r="VE53" s="346"/>
      <c r="VF53" s="346"/>
      <c r="VG53" s="346"/>
      <c r="VH53" s="346"/>
      <c r="VI53" s="346"/>
      <c r="VJ53" s="346"/>
      <c r="VK53" s="346"/>
      <c r="VL53" s="346"/>
      <c r="VM53" s="346"/>
      <c r="VN53" s="346"/>
      <c r="VO53" s="346"/>
      <c r="VP53" s="346"/>
      <c r="VQ53" s="346"/>
      <c r="VR53" s="346"/>
      <c r="VS53" s="346"/>
      <c r="VT53" s="346"/>
      <c r="VU53" s="346"/>
      <c r="VV53" s="346"/>
      <c r="VW53" s="346"/>
      <c r="VX53" s="346"/>
      <c r="VY53" s="346"/>
      <c r="VZ53" s="346"/>
      <c r="WA53" s="346"/>
      <c r="WB53" s="346"/>
      <c r="WC53" s="346"/>
      <c r="WD53" s="346"/>
      <c r="WE53" s="346"/>
      <c r="WF53" s="346"/>
      <c r="WG53" s="346"/>
      <c r="WH53" s="346"/>
      <c r="WI53" s="346"/>
      <c r="WJ53" s="346"/>
      <c r="WK53" s="346"/>
      <c r="WL53" s="346"/>
      <c r="WM53" s="346"/>
      <c r="WN53" s="346"/>
      <c r="WO53" s="346"/>
      <c r="WP53" s="346"/>
      <c r="WQ53" s="346"/>
      <c r="WR53" s="346"/>
      <c r="WS53" s="346"/>
      <c r="WT53" s="346"/>
      <c r="WU53" s="346"/>
      <c r="WV53" s="346"/>
      <c r="WW53" s="346"/>
      <c r="WX53" s="346"/>
      <c r="WY53" s="346"/>
      <c r="WZ53" s="346"/>
      <c r="XA53" s="346"/>
      <c r="XB53" s="346"/>
      <c r="XC53" s="346"/>
      <c r="XD53" s="346"/>
      <c r="XE53" s="346"/>
      <c r="XF53" s="346"/>
      <c r="XG53" s="346"/>
      <c r="XH53" s="346"/>
      <c r="XI53" s="346"/>
      <c r="XJ53" s="346"/>
      <c r="XK53" s="346"/>
      <c r="XL53" s="346"/>
      <c r="XM53" s="346"/>
      <c r="XN53" s="346"/>
      <c r="XO53" s="346"/>
      <c r="XP53" s="346"/>
      <c r="XQ53" s="346"/>
      <c r="XR53" s="346"/>
      <c r="XS53" s="346"/>
      <c r="XT53" s="346"/>
      <c r="XU53" s="346"/>
      <c r="XV53" s="346"/>
      <c r="XW53" s="346"/>
      <c r="XX53" s="346"/>
      <c r="XY53" s="346"/>
      <c r="XZ53" s="346"/>
      <c r="YA53" s="346"/>
      <c r="YB53" s="346"/>
      <c r="YC53" s="346"/>
      <c r="YD53" s="346"/>
      <c r="YE53" s="346"/>
      <c r="YF53" s="346"/>
      <c r="YG53" s="346"/>
      <c r="YH53" s="346"/>
      <c r="YI53" s="346"/>
      <c r="YJ53" s="346"/>
      <c r="YK53" s="346"/>
      <c r="YL53" s="346"/>
      <c r="YM53" s="346"/>
      <c r="YN53" s="346"/>
      <c r="YO53" s="346"/>
      <c r="YP53" s="346"/>
      <c r="YQ53" s="346"/>
      <c r="YR53" s="346"/>
      <c r="YS53" s="346"/>
      <c r="YT53" s="346"/>
      <c r="YU53" s="346"/>
      <c r="YV53" s="346"/>
      <c r="YW53" s="346"/>
      <c r="YX53" s="346"/>
      <c r="YY53" s="346"/>
      <c r="YZ53" s="346"/>
      <c r="ZA53" s="346"/>
      <c r="ZB53" s="346"/>
      <c r="ZC53" s="346"/>
      <c r="ZD53" s="346"/>
      <c r="ZE53" s="346"/>
      <c r="ZF53" s="346"/>
      <c r="ZG53" s="346"/>
      <c r="ZH53" s="346"/>
      <c r="ZI53" s="346"/>
      <c r="ZJ53" s="346"/>
      <c r="ZK53" s="346"/>
      <c r="ZL53" s="346"/>
      <c r="ZM53" s="346"/>
      <c r="ZN53" s="346"/>
      <c r="ZO53" s="346"/>
      <c r="ZP53" s="346"/>
      <c r="ZQ53" s="346"/>
      <c r="ZR53" s="346"/>
      <c r="ZS53" s="346"/>
      <c r="ZT53" s="346"/>
      <c r="ZU53" s="346"/>
      <c r="ZV53" s="346"/>
      <c r="ZW53" s="346"/>
      <c r="ZX53" s="346"/>
      <c r="ZY53" s="346"/>
      <c r="ZZ53" s="346"/>
      <c r="AAA53" s="346"/>
      <c r="AAB53" s="346"/>
      <c r="AAC53" s="346"/>
      <c r="AAD53" s="346"/>
      <c r="AAE53" s="346"/>
      <c r="AAF53" s="346"/>
      <c r="AAG53" s="346"/>
      <c r="AAH53" s="346"/>
      <c r="AAI53" s="346"/>
      <c r="AAJ53" s="346"/>
      <c r="AAK53" s="346"/>
      <c r="AAL53" s="346"/>
      <c r="AAM53" s="346"/>
      <c r="AAN53" s="346"/>
      <c r="AAO53" s="346"/>
      <c r="AAP53" s="346"/>
      <c r="AAQ53" s="346"/>
      <c r="AAR53" s="346"/>
      <c r="AAS53" s="346"/>
      <c r="AAT53" s="346"/>
      <c r="AAU53" s="346"/>
      <c r="AAV53" s="346"/>
      <c r="AAW53" s="346"/>
      <c r="AAX53" s="346"/>
      <c r="AAY53" s="346"/>
      <c r="AAZ53" s="346"/>
      <c r="ABA53" s="346"/>
      <c r="ABB53" s="346"/>
      <c r="ABC53" s="346"/>
      <c r="ABD53" s="346"/>
      <c r="ABE53" s="346"/>
      <c r="ABF53" s="346"/>
      <c r="ABG53" s="346"/>
      <c r="ABH53" s="346"/>
      <c r="ABI53" s="346"/>
      <c r="ABJ53" s="346"/>
      <c r="ABK53" s="346"/>
      <c r="ABL53" s="346"/>
      <c r="ABM53" s="346"/>
      <c r="ABN53" s="346"/>
      <c r="ABO53" s="346"/>
      <c r="ABP53" s="346"/>
      <c r="ABQ53" s="346"/>
      <c r="ABR53" s="346"/>
      <c r="ABS53" s="346"/>
      <c r="ABT53" s="346"/>
      <c r="ABU53" s="346"/>
      <c r="ABV53" s="346"/>
      <c r="ABW53" s="346"/>
      <c r="ABX53" s="346"/>
      <c r="ABY53" s="346"/>
      <c r="ABZ53" s="346"/>
      <c r="ACA53" s="346"/>
      <c r="ACB53" s="346"/>
      <c r="ACC53" s="346"/>
      <c r="ACD53" s="346"/>
      <c r="ACE53" s="346"/>
      <c r="ACF53" s="346"/>
      <c r="ACG53" s="346"/>
      <c r="ACH53" s="346"/>
      <c r="ACI53" s="346"/>
      <c r="ACJ53" s="346"/>
      <c r="ACK53" s="346"/>
      <c r="ACL53" s="346"/>
      <c r="ACM53" s="346"/>
      <c r="ACN53" s="346"/>
      <c r="ACO53" s="346"/>
      <c r="ACP53" s="346"/>
      <c r="ACQ53" s="346"/>
      <c r="ACR53" s="346"/>
      <c r="ACS53" s="346"/>
      <c r="ACT53" s="346"/>
      <c r="ACU53" s="346"/>
      <c r="ACV53" s="346"/>
      <c r="ACW53" s="346"/>
      <c r="ACX53" s="346"/>
      <c r="ACY53" s="346"/>
      <c r="ACZ53" s="346"/>
      <c r="ADA53" s="346"/>
      <c r="ADB53" s="346"/>
      <c r="ADC53" s="346"/>
      <c r="ADD53" s="346"/>
      <c r="ADE53" s="346"/>
      <c r="ADF53" s="346"/>
      <c r="ADG53" s="346"/>
      <c r="ADH53" s="346"/>
      <c r="ADI53" s="346"/>
      <c r="ADJ53" s="346"/>
      <c r="ADK53" s="346"/>
      <c r="ADL53" s="346"/>
      <c r="ADM53" s="346"/>
      <c r="ADN53" s="346"/>
      <c r="ADO53" s="346"/>
      <c r="ADP53" s="346"/>
      <c r="ADQ53" s="346"/>
      <c r="ADR53" s="346"/>
      <c r="ADS53" s="346"/>
      <c r="ADT53" s="346"/>
      <c r="ADU53" s="346"/>
      <c r="ADV53" s="346"/>
      <c r="ADW53" s="346"/>
      <c r="ADX53" s="346"/>
      <c r="ADY53" s="346"/>
      <c r="ADZ53" s="346"/>
      <c r="AEA53" s="346"/>
      <c r="AEB53" s="346"/>
      <c r="AEC53" s="346"/>
      <c r="AED53" s="346"/>
      <c r="AEE53" s="346"/>
      <c r="AEF53" s="346"/>
      <c r="AEG53" s="346"/>
      <c r="AEH53" s="346"/>
      <c r="AEI53" s="346"/>
      <c r="AEJ53" s="346"/>
      <c r="AEK53" s="346"/>
      <c r="AEL53" s="346"/>
      <c r="AEM53" s="346"/>
      <c r="AEN53" s="346"/>
      <c r="AEO53" s="346"/>
      <c r="AEP53" s="346"/>
      <c r="AEQ53" s="346"/>
      <c r="AER53" s="346"/>
      <c r="AES53" s="346"/>
      <c r="AET53" s="346"/>
      <c r="AEU53" s="346"/>
      <c r="AEV53" s="346"/>
      <c r="AEW53" s="346"/>
      <c r="AEX53" s="346"/>
      <c r="AEY53" s="346"/>
      <c r="AEZ53" s="346"/>
      <c r="AFA53" s="346"/>
      <c r="AFB53" s="346"/>
      <c r="AFC53" s="346"/>
      <c r="AFD53" s="346"/>
      <c r="AFE53" s="346"/>
      <c r="AFF53" s="346"/>
      <c r="AFG53" s="346"/>
      <c r="AFH53" s="346"/>
      <c r="AFI53" s="346"/>
      <c r="AFJ53" s="346"/>
      <c r="AFK53" s="346"/>
      <c r="AFL53" s="346"/>
      <c r="AFM53" s="346"/>
      <c r="AFN53" s="346"/>
      <c r="AFO53" s="346"/>
      <c r="AFP53" s="346"/>
      <c r="AFQ53" s="346"/>
      <c r="AFR53" s="346"/>
      <c r="AFS53" s="346"/>
      <c r="AFT53" s="346"/>
      <c r="AFU53" s="346"/>
      <c r="AFV53" s="346"/>
      <c r="AFW53" s="346"/>
      <c r="AFX53" s="346"/>
      <c r="AFY53" s="346"/>
      <c r="AFZ53" s="346"/>
      <c r="AGA53" s="346"/>
      <c r="AGB53" s="346"/>
      <c r="AGC53" s="346"/>
      <c r="AGD53" s="346"/>
      <c r="AGE53" s="346"/>
      <c r="AGF53" s="346"/>
      <c r="AGG53" s="346"/>
      <c r="AGH53" s="346"/>
      <c r="AGI53" s="346"/>
      <c r="AGJ53" s="346"/>
      <c r="AGK53" s="346"/>
      <c r="AGL53" s="346"/>
      <c r="AGM53" s="346"/>
      <c r="AGN53" s="346"/>
      <c r="AGO53" s="346"/>
      <c r="AGP53" s="346"/>
      <c r="AGQ53" s="346"/>
      <c r="AGR53" s="346"/>
      <c r="AGS53" s="346"/>
      <c r="AGT53" s="346"/>
      <c r="AGU53" s="346"/>
      <c r="AGV53" s="346"/>
      <c r="AGW53" s="346"/>
      <c r="AGX53" s="346"/>
      <c r="AGY53" s="346"/>
      <c r="AGZ53" s="346"/>
      <c r="AHA53" s="346"/>
      <c r="AHB53" s="346"/>
      <c r="AHC53" s="346"/>
      <c r="AHD53" s="346"/>
      <c r="AHE53" s="346"/>
      <c r="AHF53" s="346"/>
      <c r="AHG53" s="346"/>
      <c r="AHH53" s="346"/>
      <c r="AHI53" s="346"/>
      <c r="AHJ53" s="346"/>
      <c r="AHK53" s="346"/>
      <c r="AHL53" s="346"/>
      <c r="AHM53" s="346"/>
      <c r="AHN53" s="346"/>
      <c r="AHO53" s="346"/>
      <c r="AHP53" s="346"/>
      <c r="AHQ53" s="346"/>
      <c r="AHR53" s="346"/>
      <c r="AHS53" s="346"/>
      <c r="AHT53" s="346"/>
      <c r="AHU53" s="346"/>
      <c r="AHV53" s="346"/>
      <c r="AHW53" s="346"/>
      <c r="AHX53" s="346"/>
      <c r="AHY53" s="346"/>
      <c r="AHZ53" s="346"/>
      <c r="AIA53" s="346"/>
      <c r="AIB53" s="346"/>
      <c r="AIC53" s="346"/>
      <c r="AID53" s="346"/>
      <c r="AIE53" s="346"/>
      <c r="AIF53" s="346"/>
      <c r="AIG53" s="346"/>
      <c r="AIH53" s="346"/>
      <c r="AII53" s="346"/>
      <c r="AIJ53" s="346"/>
      <c r="AIK53" s="346"/>
      <c r="AIL53" s="346"/>
      <c r="AIM53" s="346"/>
      <c r="AIN53" s="346"/>
      <c r="AIO53" s="346"/>
      <c r="AIP53" s="346"/>
      <c r="AIQ53" s="346"/>
      <c r="AIR53" s="346"/>
      <c r="AIS53" s="346"/>
      <c r="AIT53" s="346"/>
      <c r="AIU53" s="346"/>
      <c r="AIV53" s="346"/>
      <c r="AIW53" s="346"/>
      <c r="AIX53" s="346"/>
      <c r="AIY53" s="346"/>
      <c r="AIZ53" s="346"/>
      <c r="AJA53" s="346"/>
      <c r="AJB53" s="346"/>
      <c r="AJC53" s="346"/>
      <c r="AJD53" s="346"/>
      <c r="AJE53" s="346"/>
      <c r="AJF53" s="346"/>
      <c r="AJG53" s="346"/>
      <c r="AJH53" s="346"/>
      <c r="AJI53" s="346"/>
      <c r="AJJ53" s="346"/>
      <c r="AJK53" s="346"/>
      <c r="AJL53" s="346"/>
      <c r="AJM53" s="346"/>
      <c r="AJN53" s="346"/>
      <c r="AJO53" s="346"/>
      <c r="AJP53" s="346"/>
      <c r="AJQ53" s="346"/>
      <c r="AJR53" s="346"/>
      <c r="AJS53" s="346"/>
      <c r="AJT53" s="346"/>
      <c r="AJU53" s="346"/>
      <c r="AJV53" s="346"/>
      <c r="AJW53" s="346"/>
      <c r="AJX53" s="346"/>
      <c r="AJY53" s="346"/>
      <c r="AJZ53" s="346"/>
      <c r="AKA53" s="346"/>
      <c r="AKB53" s="346"/>
      <c r="AKC53" s="346"/>
      <c r="AKD53" s="346"/>
      <c r="AKE53" s="346"/>
      <c r="AKF53" s="346"/>
      <c r="AKG53" s="346"/>
      <c r="AKH53" s="346"/>
      <c r="AKI53" s="346"/>
      <c r="AKJ53" s="346"/>
      <c r="AKK53" s="346"/>
      <c r="AKL53" s="346"/>
      <c r="AKM53" s="346"/>
      <c r="AKN53" s="346"/>
      <c r="AKO53" s="346"/>
      <c r="AKP53" s="346"/>
      <c r="AKQ53" s="346"/>
      <c r="AKR53" s="346"/>
      <c r="AKS53" s="346"/>
      <c r="AKT53" s="346"/>
      <c r="AKU53" s="346"/>
      <c r="AKV53" s="346"/>
      <c r="AKW53" s="346"/>
      <c r="AKX53" s="346"/>
      <c r="AKY53" s="346"/>
      <c r="AKZ53" s="346"/>
      <c r="ALA53" s="346"/>
      <c r="ALB53" s="346"/>
      <c r="ALC53" s="346"/>
      <c r="ALD53" s="346"/>
      <c r="ALE53" s="346"/>
      <c r="ALF53" s="346"/>
      <c r="ALG53" s="346"/>
      <c r="ALH53" s="346"/>
      <c r="ALI53" s="346"/>
      <c r="ALJ53" s="346"/>
      <c r="ALK53" s="346"/>
      <c r="ALL53" s="346"/>
      <c r="ALM53" s="346"/>
      <c r="ALN53" s="346"/>
      <c r="ALO53" s="346"/>
      <c r="ALP53" s="346"/>
      <c r="ALQ53" s="346"/>
      <c r="ALR53" s="346"/>
      <c r="ALS53" s="346"/>
      <c r="ALT53" s="346"/>
      <c r="ALU53" s="346"/>
      <c r="ALV53" s="346"/>
      <c r="ALW53" s="346"/>
      <c r="ALX53" s="346"/>
      <c r="ALY53" s="346"/>
      <c r="ALZ53" s="346"/>
      <c r="AMA53" s="346"/>
      <c r="AMB53" s="346"/>
      <c r="AMC53" s="346"/>
      <c r="AMD53" s="346"/>
      <c r="AME53" s="346"/>
      <c r="AMF53" s="346"/>
      <c r="AMG53" s="346"/>
      <c r="AMH53" s="346"/>
      <c r="AMI53" s="346"/>
      <c r="AMJ53" s="346"/>
      <c r="AMK53" s="346"/>
      <c r="AML53" s="346"/>
      <c r="AMM53" s="346"/>
      <c r="AMN53" s="346"/>
      <c r="AMO53" s="346"/>
      <c r="AMP53" s="346"/>
      <c r="AMQ53" s="346"/>
      <c r="AMR53" s="346"/>
      <c r="AMS53" s="346"/>
      <c r="AMT53" s="346"/>
      <c r="AMU53" s="346"/>
      <c r="AMV53" s="346"/>
      <c r="AMW53" s="346"/>
      <c r="AMX53" s="346"/>
      <c r="AMY53" s="346"/>
      <c r="AMZ53" s="346"/>
      <c r="ANA53" s="346"/>
      <c r="ANB53" s="346"/>
      <c r="ANC53" s="346"/>
      <c r="AND53" s="346"/>
      <c r="ANE53" s="346"/>
      <c r="ANF53" s="346"/>
      <c r="ANG53" s="346"/>
      <c r="ANH53" s="346"/>
      <c r="ANI53" s="346"/>
      <c r="ANJ53" s="346"/>
      <c r="ANK53" s="346"/>
      <c r="ANL53" s="346"/>
      <c r="ANM53" s="346"/>
      <c r="ANN53" s="346"/>
      <c r="ANO53" s="346"/>
      <c r="ANP53" s="346"/>
      <c r="ANQ53" s="346"/>
      <c r="ANR53" s="346"/>
      <c r="ANS53" s="346"/>
      <c r="ANT53" s="346"/>
      <c r="ANU53" s="346"/>
      <c r="ANV53" s="346"/>
      <c r="ANW53" s="346"/>
      <c r="ANX53" s="346"/>
      <c r="ANY53" s="346"/>
      <c r="ANZ53" s="346"/>
      <c r="AOA53" s="346"/>
      <c r="AOB53" s="346"/>
      <c r="AOC53" s="346"/>
      <c r="AOD53" s="346"/>
      <c r="AOE53" s="346"/>
      <c r="AOF53" s="346"/>
      <c r="AOG53" s="346"/>
      <c r="AOH53" s="346"/>
      <c r="AOI53" s="346"/>
      <c r="AOJ53" s="346"/>
      <c r="AOK53" s="346"/>
      <c r="AOL53" s="346"/>
      <c r="AOM53" s="346"/>
      <c r="AON53" s="346"/>
      <c r="AOO53" s="346"/>
      <c r="AOP53" s="346"/>
      <c r="AOQ53" s="346"/>
      <c r="AOR53" s="346"/>
      <c r="AOS53" s="346"/>
      <c r="AOT53" s="346"/>
      <c r="AOU53" s="346"/>
      <c r="AOV53" s="346"/>
      <c r="AOW53" s="346"/>
      <c r="AOX53" s="346"/>
      <c r="AOY53" s="346"/>
      <c r="AOZ53" s="346"/>
      <c r="APA53" s="346"/>
      <c r="APB53" s="346"/>
      <c r="APC53" s="346"/>
      <c r="APD53" s="346"/>
      <c r="APE53" s="346"/>
      <c r="APF53" s="346"/>
      <c r="APG53" s="346"/>
      <c r="APH53" s="346"/>
      <c r="API53" s="346"/>
      <c r="APJ53" s="346"/>
      <c r="APK53" s="346"/>
      <c r="APL53" s="346"/>
      <c r="APM53" s="346"/>
      <c r="APN53" s="346"/>
      <c r="APO53" s="346"/>
      <c r="APP53" s="346"/>
      <c r="APQ53" s="346"/>
      <c r="APR53" s="346"/>
      <c r="APS53" s="346"/>
      <c r="APT53" s="346"/>
      <c r="APU53" s="346"/>
      <c r="APV53" s="346"/>
      <c r="APW53" s="346"/>
      <c r="APX53" s="346"/>
      <c r="APY53" s="346"/>
      <c r="APZ53" s="346"/>
      <c r="AQA53" s="346"/>
      <c r="AQB53" s="346"/>
      <c r="AQC53" s="346"/>
      <c r="AQD53" s="346"/>
      <c r="AQE53" s="346"/>
      <c r="AQF53" s="346"/>
      <c r="AQG53" s="346"/>
      <c r="AQH53" s="346"/>
      <c r="AQI53" s="346"/>
      <c r="AQJ53" s="346"/>
      <c r="AQK53" s="346"/>
      <c r="AQL53" s="346"/>
      <c r="AQM53" s="346"/>
      <c r="AQN53" s="346"/>
      <c r="AQO53" s="346"/>
      <c r="AQP53" s="346"/>
      <c r="AQQ53" s="346"/>
      <c r="AQR53" s="346"/>
      <c r="AQS53" s="346"/>
      <c r="AQT53" s="346"/>
      <c r="AQU53" s="346"/>
      <c r="AQV53" s="346"/>
      <c r="AQW53" s="346"/>
      <c r="AQX53" s="346"/>
      <c r="AQY53" s="346"/>
      <c r="AQZ53" s="346"/>
      <c r="ARA53" s="346"/>
      <c r="ARB53" s="346"/>
      <c r="ARC53" s="346"/>
      <c r="ARD53" s="346"/>
      <c r="ARE53" s="346"/>
      <c r="ARF53" s="346"/>
      <c r="ARG53" s="346"/>
      <c r="ARH53" s="346"/>
      <c r="ARI53" s="346"/>
      <c r="ARJ53" s="346"/>
      <c r="ARK53" s="346"/>
      <c r="ARL53" s="346"/>
      <c r="ARM53" s="346"/>
      <c r="ARN53" s="346"/>
      <c r="ARO53" s="346"/>
      <c r="ARP53" s="346"/>
      <c r="ARQ53" s="346"/>
      <c r="ARR53" s="346"/>
      <c r="ARS53" s="346"/>
      <c r="ART53" s="346"/>
      <c r="ARU53" s="346"/>
      <c r="ARV53" s="346"/>
      <c r="ARW53" s="346"/>
      <c r="ARX53" s="346"/>
      <c r="ARY53" s="346"/>
      <c r="ARZ53" s="346"/>
      <c r="ASA53" s="346"/>
      <c r="ASB53" s="346"/>
      <c r="ASC53" s="346"/>
      <c r="ASD53" s="346"/>
      <c r="ASE53" s="346"/>
      <c r="ASF53" s="346"/>
      <c r="ASG53" s="346"/>
      <c r="ASH53" s="346"/>
      <c r="ASI53" s="346"/>
      <c r="ASJ53" s="346"/>
      <c r="ASK53" s="346"/>
      <c r="ASL53" s="346"/>
      <c r="ASM53" s="346"/>
      <c r="ASN53" s="346"/>
      <c r="ASO53" s="346"/>
      <c r="ASP53" s="346"/>
      <c r="ASQ53" s="346"/>
      <c r="ASR53" s="346"/>
      <c r="ASS53" s="346"/>
      <c r="AST53" s="346"/>
      <c r="ASU53" s="346"/>
      <c r="ASV53" s="346"/>
      <c r="ASW53" s="346"/>
      <c r="ASX53" s="346"/>
      <c r="ASY53" s="346"/>
      <c r="ASZ53" s="346"/>
      <c r="ATA53" s="346"/>
      <c r="ATB53" s="346"/>
      <c r="ATC53" s="346"/>
      <c r="ATD53" s="346"/>
      <c r="ATE53" s="346"/>
      <c r="ATF53" s="346"/>
      <c r="ATG53" s="346"/>
      <c r="ATH53" s="346"/>
      <c r="ATI53" s="346"/>
      <c r="ATJ53" s="346"/>
      <c r="ATK53" s="346"/>
      <c r="ATL53" s="346"/>
      <c r="ATM53" s="346"/>
      <c r="ATN53" s="346"/>
      <c r="ATO53" s="346"/>
      <c r="ATP53" s="346"/>
      <c r="ATQ53" s="346"/>
      <c r="ATR53" s="346"/>
      <c r="ATS53" s="346"/>
      <c r="ATT53" s="346"/>
      <c r="ATU53" s="346"/>
      <c r="ATV53" s="346"/>
      <c r="ATW53" s="346"/>
      <c r="ATX53" s="346"/>
      <c r="ATY53" s="346"/>
      <c r="ATZ53" s="346"/>
      <c r="AUA53" s="346"/>
      <c r="AUB53" s="346"/>
      <c r="AUC53" s="346"/>
      <c r="AUD53" s="346"/>
      <c r="AUE53" s="346"/>
      <c r="AUF53" s="346"/>
      <c r="AUG53" s="346"/>
      <c r="AUH53" s="346"/>
      <c r="AUI53" s="346"/>
      <c r="AUJ53" s="346"/>
      <c r="AUK53" s="346"/>
      <c r="AUL53" s="346"/>
      <c r="AUM53" s="346"/>
      <c r="AUN53" s="346"/>
      <c r="AUO53" s="346"/>
      <c r="AUP53" s="346"/>
      <c r="AUQ53" s="346"/>
      <c r="AUR53" s="346"/>
      <c r="AUS53" s="346"/>
      <c r="AUT53" s="346"/>
      <c r="AUU53" s="346"/>
      <c r="AUV53" s="346"/>
      <c r="AUW53" s="346"/>
      <c r="AUX53" s="346"/>
      <c r="AUY53" s="346"/>
      <c r="AUZ53" s="346"/>
      <c r="AVA53" s="346"/>
      <c r="AVB53" s="346"/>
      <c r="AVC53" s="346"/>
      <c r="AVD53" s="346"/>
      <c r="AVE53" s="346"/>
      <c r="AVF53" s="346"/>
      <c r="AVG53" s="346"/>
      <c r="AVH53" s="346"/>
      <c r="AVI53" s="346"/>
      <c r="AVJ53" s="346"/>
      <c r="AVK53" s="346"/>
      <c r="AVL53" s="346"/>
      <c r="AVM53" s="346"/>
      <c r="AVN53" s="346"/>
      <c r="AVO53" s="346"/>
      <c r="AVP53" s="346"/>
      <c r="AVQ53" s="346"/>
      <c r="AVR53" s="346"/>
      <c r="AVS53" s="346"/>
      <c r="AVT53" s="346"/>
      <c r="AVU53" s="346"/>
      <c r="AVV53" s="346"/>
      <c r="AVW53" s="346"/>
      <c r="AVX53" s="346"/>
      <c r="AVY53" s="346"/>
      <c r="AVZ53" s="346"/>
      <c r="AWA53" s="346"/>
      <c r="AWB53" s="346"/>
      <c r="AWC53" s="346"/>
      <c r="AWD53" s="346"/>
      <c r="AWE53" s="346"/>
      <c r="AWF53" s="346"/>
      <c r="AWG53" s="346"/>
      <c r="AWH53" s="346"/>
      <c r="AWI53" s="346"/>
      <c r="AWJ53" s="346"/>
      <c r="AWK53" s="346"/>
      <c r="AWL53" s="346"/>
      <c r="AWM53" s="346"/>
      <c r="AWN53" s="346"/>
      <c r="AWO53" s="346"/>
      <c r="AWP53" s="346"/>
      <c r="AWQ53" s="346"/>
      <c r="AWR53" s="346"/>
      <c r="AWS53" s="346"/>
      <c r="AWT53" s="346"/>
      <c r="AWU53" s="346"/>
      <c r="AWV53" s="346"/>
      <c r="AWW53" s="346"/>
      <c r="AWX53" s="346"/>
      <c r="AWY53" s="346"/>
      <c r="AWZ53" s="346"/>
      <c r="AXA53" s="346"/>
      <c r="AXB53" s="346"/>
      <c r="AXC53" s="346"/>
      <c r="AXD53" s="346"/>
      <c r="AXE53" s="346"/>
      <c r="AXF53" s="346"/>
      <c r="AXG53" s="346"/>
      <c r="AXH53" s="346"/>
      <c r="AXI53" s="346"/>
      <c r="AXJ53" s="346"/>
      <c r="AXK53" s="346"/>
      <c r="AXL53" s="346"/>
      <c r="AXM53" s="346"/>
      <c r="AXN53" s="346"/>
      <c r="AXO53" s="346"/>
      <c r="AXP53" s="346"/>
      <c r="AXQ53" s="346"/>
      <c r="AXR53" s="346"/>
      <c r="AXS53" s="346"/>
      <c r="AXT53" s="346"/>
      <c r="AXU53" s="346"/>
      <c r="AXV53" s="346"/>
      <c r="AXW53" s="346"/>
      <c r="AXX53" s="346"/>
      <c r="AXY53" s="346"/>
      <c r="AXZ53" s="346"/>
      <c r="AYA53" s="346"/>
      <c r="AYB53" s="346"/>
      <c r="AYC53" s="346"/>
      <c r="AYD53" s="346"/>
      <c r="AYE53" s="346"/>
      <c r="AYF53" s="346"/>
      <c r="AYG53" s="346"/>
      <c r="AYH53" s="346"/>
      <c r="AYI53" s="346"/>
      <c r="AYJ53" s="346"/>
      <c r="AYK53" s="346"/>
      <c r="AYL53" s="346"/>
      <c r="AYM53" s="346"/>
      <c r="AYN53" s="346"/>
      <c r="AYO53" s="346"/>
      <c r="AYP53" s="346"/>
      <c r="AYQ53" s="346"/>
      <c r="AYR53" s="346"/>
      <c r="AYS53" s="346"/>
      <c r="AYT53" s="346"/>
      <c r="AYU53" s="346"/>
      <c r="AYV53" s="346"/>
      <c r="AYW53" s="346"/>
      <c r="AYX53" s="346"/>
      <c r="AYY53" s="346"/>
      <c r="AYZ53" s="346"/>
      <c r="AZA53" s="346"/>
      <c r="AZB53" s="346"/>
      <c r="AZC53" s="346"/>
      <c r="AZD53" s="346"/>
      <c r="AZE53" s="346"/>
      <c r="AZF53" s="346"/>
      <c r="AZG53" s="346"/>
      <c r="AZH53" s="346"/>
      <c r="AZI53" s="346"/>
      <c r="AZJ53" s="346"/>
      <c r="AZK53" s="346"/>
      <c r="AZL53" s="346"/>
      <c r="AZM53" s="346"/>
      <c r="AZN53" s="346"/>
      <c r="AZO53" s="346"/>
      <c r="AZP53" s="346"/>
      <c r="AZQ53" s="346"/>
      <c r="AZR53" s="346"/>
      <c r="AZS53" s="346"/>
      <c r="AZT53" s="346"/>
      <c r="AZU53" s="346"/>
      <c r="AZV53" s="346"/>
      <c r="AZW53" s="346"/>
      <c r="AZX53" s="346"/>
      <c r="AZY53" s="346"/>
      <c r="AZZ53" s="346"/>
      <c r="BAA53" s="346"/>
      <c r="BAB53" s="346"/>
      <c r="BAC53" s="346"/>
      <c r="BAD53" s="346"/>
      <c r="BAE53" s="346"/>
      <c r="BAF53" s="346"/>
      <c r="BAG53" s="346"/>
      <c r="BAH53" s="346"/>
      <c r="BAI53" s="346"/>
      <c r="BAJ53" s="346"/>
      <c r="BAK53" s="346"/>
      <c r="BAL53" s="346"/>
      <c r="BAM53" s="346"/>
      <c r="BAN53" s="346"/>
      <c r="BAO53" s="346"/>
      <c r="BAP53" s="346"/>
      <c r="BAQ53" s="346"/>
      <c r="BAR53" s="346"/>
      <c r="BAS53" s="346"/>
      <c r="BAT53" s="346"/>
      <c r="BAU53" s="346"/>
      <c r="BAV53" s="346"/>
      <c r="BAW53" s="346"/>
      <c r="BAX53" s="346"/>
      <c r="BAY53" s="346"/>
      <c r="BAZ53" s="346"/>
      <c r="BBA53" s="346"/>
      <c r="BBB53" s="346"/>
      <c r="BBC53" s="346"/>
      <c r="BBD53" s="346"/>
      <c r="BBE53" s="346"/>
      <c r="BBF53" s="346"/>
      <c r="BBG53" s="346"/>
      <c r="BBH53" s="346"/>
      <c r="BBI53" s="346"/>
      <c r="BBJ53" s="346"/>
      <c r="BBK53" s="346"/>
      <c r="BBL53" s="346"/>
      <c r="BBM53" s="346"/>
      <c r="BBN53" s="346"/>
      <c r="BBO53" s="346"/>
      <c r="BBP53" s="346"/>
      <c r="BBQ53" s="346"/>
      <c r="BBR53" s="346"/>
      <c r="BBS53" s="346"/>
      <c r="BBT53" s="346"/>
      <c r="BBU53" s="346"/>
      <c r="BBV53" s="346"/>
      <c r="BBW53" s="346"/>
      <c r="BBX53" s="346"/>
      <c r="BBY53" s="346"/>
      <c r="BBZ53" s="346"/>
      <c r="BCA53" s="346"/>
      <c r="BCB53" s="346"/>
      <c r="BCC53" s="346"/>
      <c r="BCD53" s="346"/>
      <c r="BCE53" s="346"/>
      <c r="BCF53" s="346"/>
      <c r="BCG53" s="346"/>
      <c r="BCH53" s="346"/>
      <c r="BCI53" s="346"/>
      <c r="BCJ53" s="346"/>
      <c r="BCK53" s="346"/>
      <c r="BCL53" s="346"/>
      <c r="BCM53" s="346"/>
      <c r="BCN53" s="346"/>
      <c r="BCO53" s="346"/>
      <c r="BCP53" s="346"/>
      <c r="BCQ53" s="346"/>
      <c r="BCR53" s="346"/>
      <c r="BCS53" s="346"/>
      <c r="BCT53" s="346"/>
      <c r="BCU53" s="346"/>
      <c r="BCV53" s="346"/>
      <c r="BCW53" s="346"/>
      <c r="BCX53" s="346"/>
      <c r="BCY53" s="346"/>
      <c r="BCZ53" s="346"/>
      <c r="BDA53" s="346"/>
      <c r="BDB53" s="346"/>
      <c r="BDC53" s="346"/>
      <c r="BDD53" s="346"/>
      <c r="BDE53" s="346"/>
      <c r="BDF53" s="346"/>
      <c r="BDG53" s="346"/>
      <c r="BDH53" s="346"/>
      <c r="BDI53" s="346"/>
      <c r="BDJ53" s="346"/>
      <c r="BDK53" s="346"/>
      <c r="BDL53" s="346"/>
      <c r="BDM53" s="346"/>
      <c r="BDN53" s="346"/>
      <c r="BDO53" s="346"/>
      <c r="BDP53" s="346"/>
      <c r="BDQ53" s="346"/>
      <c r="BDR53" s="346"/>
      <c r="BDS53" s="346"/>
      <c r="BDT53" s="346"/>
      <c r="BDU53" s="346"/>
      <c r="BDV53" s="346"/>
      <c r="BDW53" s="346"/>
      <c r="BDX53" s="346"/>
      <c r="BDY53" s="346"/>
      <c r="BDZ53" s="346"/>
      <c r="BEA53" s="346"/>
      <c r="BEB53" s="346"/>
      <c r="BEC53" s="346"/>
      <c r="BED53" s="346"/>
      <c r="BEE53" s="346"/>
      <c r="BEF53" s="346"/>
      <c r="BEG53" s="346"/>
      <c r="BEH53" s="346"/>
      <c r="BEI53" s="346"/>
      <c r="BEJ53" s="346"/>
      <c r="BEK53" s="346"/>
      <c r="BEL53" s="346"/>
      <c r="BEM53" s="346"/>
      <c r="BEN53" s="346"/>
      <c r="BEO53" s="346"/>
      <c r="BEP53" s="346"/>
      <c r="BEQ53" s="346"/>
      <c r="BER53" s="346"/>
      <c r="BES53" s="346"/>
      <c r="BET53" s="346"/>
      <c r="BEU53" s="346"/>
      <c r="BEV53" s="346"/>
      <c r="BEW53" s="346"/>
      <c r="BEX53" s="346"/>
      <c r="BEY53" s="346"/>
      <c r="BEZ53" s="346"/>
      <c r="BFA53" s="346"/>
      <c r="BFB53" s="346"/>
      <c r="BFC53" s="346"/>
      <c r="BFD53" s="346"/>
      <c r="BFE53" s="346"/>
      <c r="BFF53" s="346"/>
      <c r="BFG53" s="346"/>
      <c r="BFH53" s="346"/>
      <c r="BFI53" s="346"/>
      <c r="BFJ53" s="346"/>
      <c r="BFK53" s="346"/>
      <c r="BFL53" s="346"/>
      <c r="BFM53" s="346"/>
      <c r="BFN53" s="346"/>
      <c r="BFO53" s="346"/>
      <c r="BFP53" s="346"/>
      <c r="BFQ53" s="346"/>
      <c r="BFR53" s="346"/>
      <c r="BFS53" s="346"/>
      <c r="BFT53" s="346"/>
      <c r="BFU53" s="346"/>
      <c r="BFV53" s="346"/>
      <c r="BFW53" s="346"/>
      <c r="BFX53" s="346"/>
      <c r="BFY53" s="346"/>
      <c r="BFZ53" s="346"/>
      <c r="BGA53" s="346"/>
      <c r="BGB53" s="346"/>
      <c r="BGC53" s="346"/>
      <c r="BGD53" s="346"/>
      <c r="BGE53" s="346"/>
      <c r="BGF53" s="346"/>
      <c r="BGG53" s="346"/>
      <c r="BGH53" s="346"/>
      <c r="BGI53" s="346"/>
      <c r="BGJ53" s="346"/>
      <c r="BGK53" s="346"/>
      <c r="BGL53" s="346"/>
      <c r="BGM53" s="346"/>
      <c r="BGN53" s="346"/>
      <c r="BGO53" s="346"/>
      <c r="BGP53" s="346"/>
      <c r="BGQ53" s="346"/>
      <c r="BGR53" s="346"/>
      <c r="BGS53" s="346"/>
      <c r="BGT53" s="346"/>
      <c r="BGU53" s="346"/>
      <c r="BGV53" s="346"/>
      <c r="BGW53" s="346"/>
      <c r="BGX53" s="346"/>
      <c r="BGY53" s="346"/>
      <c r="BGZ53" s="346"/>
      <c r="BHA53" s="346"/>
      <c r="BHB53" s="346"/>
      <c r="BHC53" s="346"/>
      <c r="BHD53" s="346"/>
      <c r="BHE53" s="346"/>
      <c r="BHF53" s="346"/>
      <c r="BHG53" s="346"/>
      <c r="BHH53" s="346"/>
      <c r="BHI53" s="346"/>
      <c r="BHJ53" s="346"/>
      <c r="BHK53" s="346"/>
      <c r="BHL53" s="346"/>
      <c r="BHM53" s="346"/>
      <c r="BHN53" s="346"/>
      <c r="BHO53" s="346"/>
      <c r="BHP53" s="346"/>
      <c r="BHQ53" s="346"/>
      <c r="BHR53" s="346"/>
      <c r="BHS53" s="346"/>
      <c r="BHT53" s="346"/>
      <c r="BHU53" s="346"/>
      <c r="BHV53" s="346"/>
      <c r="BHW53" s="346"/>
      <c r="BHX53" s="346"/>
      <c r="BHY53" s="346"/>
      <c r="BHZ53" s="346"/>
      <c r="BIA53" s="346"/>
      <c r="BIB53" s="346"/>
      <c r="BIC53" s="346"/>
      <c r="BID53" s="346"/>
      <c r="BIE53" s="346"/>
      <c r="BIF53" s="346"/>
      <c r="BIG53" s="346"/>
      <c r="BIH53" s="346"/>
      <c r="BII53" s="346"/>
      <c r="BIJ53" s="346"/>
      <c r="BIK53" s="346"/>
      <c r="BIL53" s="346"/>
      <c r="BIM53" s="346"/>
      <c r="BIN53" s="346"/>
      <c r="BIO53" s="346"/>
      <c r="BIP53" s="346"/>
      <c r="BIQ53" s="346"/>
      <c r="BIR53" s="346"/>
      <c r="BIS53" s="346"/>
      <c r="BIT53" s="346"/>
      <c r="BIU53" s="346"/>
      <c r="BIV53" s="346"/>
      <c r="BIW53" s="346"/>
      <c r="BIX53" s="346"/>
      <c r="BIY53" s="346"/>
      <c r="BIZ53" s="346"/>
      <c r="BJA53" s="346"/>
      <c r="BJB53" s="346"/>
      <c r="BJC53" s="346"/>
      <c r="BJD53" s="346"/>
      <c r="BJE53" s="346"/>
      <c r="BJF53" s="346"/>
      <c r="BJG53" s="346"/>
      <c r="BJH53" s="346"/>
      <c r="BJI53" s="346"/>
      <c r="BJJ53" s="346"/>
      <c r="BJK53" s="346"/>
      <c r="BJL53" s="346"/>
      <c r="BJM53" s="346"/>
      <c r="BJN53" s="346"/>
      <c r="BJO53" s="346"/>
      <c r="BJP53" s="346"/>
      <c r="BJQ53" s="346"/>
      <c r="BJR53" s="346"/>
      <c r="BJS53" s="346"/>
      <c r="BJT53" s="346"/>
      <c r="BJU53" s="346"/>
      <c r="BJV53" s="346"/>
      <c r="BJW53" s="346"/>
      <c r="BJX53" s="346"/>
      <c r="BJY53" s="346"/>
      <c r="BJZ53" s="346"/>
      <c r="BKA53" s="346"/>
      <c r="BKB53" s="346"/>
      <c r="BKC53" s="346"/>
      <c r="BKD53" s="346"/>
      <c r="BKE53" s="346"/>
      <c r="BKF53" s="346"/>
      <c r="BKG53" s="346"/>
      <c r="BKH53" s="346"/>
      <c r="BKI53" s="346"/>
      <c r="BKJ53" s="346"/>
      <c r="BKK53" s="346"/>
      <c r="BKL53" s="346"/>
      <c r="BKM53" s="346"/>
      <c r="BKN53" s="346"/>
      <c r="BKO53" s="346"/>
      <c r="BKP53" s="346"/>
      <c r="BKQ53" s="346"/>
      <c r="BKR53" s="346"/>
      <c r="BKS53" s="346"/>
      <c r="BKT53" s="346"/>
      <c r="BKU53" s="346"/>
      <c r="BKV53" s="346"/>
      <c r="BKW53" s="346"/>
      <c r="BKX53" s="346"/>
      <c r="BKY53" s="346"/>
      <c r="BKZ53" s="346"/>
      <c r="BLA53" s="346"/>
      <c r="BLB53" s="346"/>
      <c r="BLC53" s="346"/>
      <c r="BLD53" s="346"/>
      <c r="BLE53" s="346"/>
      <c r="BLF53" s="346"/>
      <c r="BLG53" s="346"/>
      <c r="BLH53" s="346"/>
      <c r="BLI53" s="346"/>
      <c r="BLJ53" s="346"/>
      <c r="BLK53" s="346"/>
      <c r="BLL53" s="346"/>
      <c r="BLM53" s="346"/>
      <c r="BLN53" s="346"/>
      <c r="BLO53" s="346"/>
      <c r="BLP53" s="346"/>
      <c r="BLQ53" s="346"/>
      <c r="BLR53" s="346"/>
      <c r="BLS53" s="346"/>
      <c r="BLT53" s="346"/>
      <c r="BLU53" s="346"/>
      <c r="BLV53" s="346"/>
      <c r="BLW53" s="346"/>
      <c r="BLX53" s="346"/>
      <c r="BLY53" s="346"/>
      <c r="BLZ53" s="346"/>
      <c r="BMA53" s="346"/>
      <c r="BMB53" s="346"/>
      <c r="BMC53" s="346"/>
      <c r="BMD53" s="346"/>
      <c r="BME53" s="346"/>
      <c r="BMF53" s="346"/>
      <c r="BMG53" s="346"/>
      <c r="BMH53" s="346"/>
      <c r="BMI53" s="346"/>
      <c r="BMJ53" s="346"/>
      <c r="BMK53" s="346"/>
      <c r="BML53" s="346"/>
      <c r="BMM53" s="346"/>
      <c r="BMN53" s="346"/>
      <c r="BMO53" s="346"/>
      <c r="BMP53" s="346"/>
      <c r="BMQ53" s="346"/>
      <c r="BMR53" s="346"/>
      <c r="BMS53" s="346"/>
      <c r="BMT53" s="346"/>
      <c r="BMU53" s="346"/>
      <c r="BMV53" s="346"/>
      <c r="BMW53" s="346"/>
      <c r="BMX53" s="346"/>
      <c r="BMY53" s="346"/>
      <c r="BMZ53" s="346"/>
      <c r="BNA53" s="346"/>
      <c r="BNB53" s="346"/>
      <c r="BNC53" s="346"/>
      <c r="BND53" s="346"/>
      <c r="BNE53" s="346"/>
      <c r="BNF53" s="346"/>
      <c r="BNG53" s="346"/>
      <c r="BNH53" s="346"/>
      <c r="BNI53" s="346"/>
      <c r="BNJ53" s="346"/>
      <c r="BNK53" s="346"/>
      <c r="BNL53" s="346"/>
      <c r="BNM53" s="346"/>
      <c r="BNN53" s="346"/>
      <c r="BNO53" s="346"/>
      <c r="BNP53" s="346"/>
      <c r="BNQ53" s="346"/>
      <c r="BNR53" s="346"/>
      <c r="BNS53" s="346"/>
      <c r="BNT53" s="346"/>
      <c r="BNU53" s="346"/>
      <c r="BNV53" s="346"/>
      <c r="BNW53" s="346"/>
      <c r="BNX53" s="346"/>
      <c r="BNY53" s="346"/>
      <c r="BNZ53" s="346"/>
      <c r="BOA53" s="346"/>
      <c r="BOB53" s="346"/>
      <c r="BOC53" s="346"/>
      <c r="BOD53" s="346"/>
      <c r="BOE53" s="346"/>
      <c r="BOF53" s="346"/>
      <c r="BOG53" s="346"/>
      <c r="BOH53" s="346"/>
      <c r="BOI53" s="346"/>
      <c r="BOJ53" s="346"/>
      <c r="BOK53" s="346"/>
      <c r="BOL53" s="346"/>
      <c r="BOM53" s="346"/>
      <c r="BON53" s="346"/>
      <c r="BOO53" s="346"/>
      <c r="BOP53" s="346"/>
      <c r="BOQ53" s="346"/>
      <c r="BOR53" s="346"/>
      <c r="BOS53" s="346"/>
      <c r="BOT53" s="346"/>
      <c r="BOU53" s="346"/>
      <c r="BOV53" s="346"/>
      <c r="BOW53" s="346"/>
      <c r="BOX53" s="346"/>
      <c r="BOY53" s="346"/>
      <c r="BOZ53" s="346"/>
      <c r="BPA53" s="346"/>
      <c r="BPB53" s="346"/>
      <c r="BPC53" s="346"/>
      <c r="BPD53" s="346"/>
      <c r="BPE53" s="346"/>
      <c r="BPF53" s="346"/>
      <c r="BPG53" s="346"/>
      <c r="BPH53" s="346"/>
      <c r="BPI53" s="346"/>
      <c r="BPJ53" s="346"/>
      <c r="BPK53" s="346"/>
      <c r="BPL53" s="346"/>
      <c r="BPM53" s="346"/>
      <c r="BPN53" s="346"/>
      <c r="BPO53" s="346"/>
      <c r="BPP53" s="346"/>
      <c r="BPQ53" s="346"/>
      <c r="BPR53" s="346"/>
      <c r="BPS53" s="346"/>
      <c r="BPT53" s="346"/>
      <c r="BPU53" s="346"/>
      <c r="BPV53" s="346"/>
      <c r="BPW53" s="346"/>
      <c r="BPX53" s="346"/>
      <c r="BPY53" s="346"/>
      <c r="BPZ53" s="346"/>
      <c r="BQA53" s="346"/>
      <c r="BQB53" s="346"/>
      <c r="BQC53" s="346"/>
      <c r="BQD53" s="346"/>
      <c r="BQE53" s="346"/>
      <c r="BQF53" s="346"/>
      <c r="BQG53" s="346"/>
      <c r="BQH53" s="346"/>
      <c r="BQI53" s="346"/>
      <c r="BQJ53" s="346"/>
      <c r="BQK53" s="346"/>
      <c r="BQL53" s="346"/>
      <c r="BQM53" s="346"/>
      <c r="BQN53" s="346"/>
      <c r="BQO53" s="346"/>
      <c r="BQP53" s="346"/>
      <c r="BQQ53" s="346"/>
      <c r="BQR53" s="346"/>
      <c r="BQS53" s="346"/>
      <c r="BQT53" s="346"/>
      <c r="BQU53" s="346"/>
      <c r="BQV53" s="346"/>
      <c r="BQW53" s="346"/>
      <c r="BQX53" s="346"/>
      <c r="BQY53" s="346"/>
      <c r="BQZ53" s="346"/>
      <c r="BRA53" s="346"/>
      <c r="BRB53" s="346"/>
      <c r="BRC53" s="346"/>
      <c r="BRD53" s="346"/>
      <c r="BRE53" s="346"/>
      <c r="BRF53" s="346"/>
      <c r="BRG53" s="346"/>
      <c r="BRH53" s="346"/>
      <c r="BRI53" s="346"/>
      <c r="BRJ53" s="346"/>
      <c r="BRK53" s="346"/>
      <c r="BRL53" s="346"/>
      <c r="BRM53" s="346"/>
      <c r="BRN53" s="346"/>
      <c r="BRO53" s="346"/>
      <c r="BRP53" s="346"/>
      <c r="BRQ53" s="346"/>
      <c r="BRR53" s="346"/>
      <c r="BRS53" s="346"/>
      <c r="BRT53" s="346"/>
      <c r="BRU53" s="346"/>
      <c r="BRV53" s="346"/>
      <c r="BRW53" s="346"/>
      <c r="BRX53" s="346"/>
      <c r="BRY53" s="346"/>
      <c r="BRZ53" s="346"/>
      <c r="BSA53" s="346"/>
      <c r="BSB53" s="346"/>
      <c r="BSC53" s="346"/>
      <c r="BSD53" s="346"/>
      <c r="BSE53" s="346"/>
      <c r="BSF53" s="346"/>
      <c r="BSG53" s="346"/>
      <c r="BSH53" s="346"/>
      <c r="BSI53" s="346"/>
      <c r="BSJ53" s="346"/>
      <c r="BSK53" s="346"/>
      <c r="BSL53" s="346"/>
      <c r="BSM53" s="346"/>
      <c r="BSN53" s="346"/>
      <c r="BSO53" s="346"/>
      <c r="BSP53" s="346"/>
      <c r="BSQ53" s="346"/>
      <c r="BSR53" s="346"/>
      <c r="BSS53" s="346"/>
      <c r="BST53" s="346"/>
      <c r="BSU53" s="346"/>
      <c r="BSV53" s="346"/>
      <c r="BSW53" s="346"/>
      <c r="BSX53" s="346"/>
      <c r="BSY53" s="346"/>
      <c r="BSZ53" s="346"/>
      <c r="BTA53" s="346"/>
      <c r="BTB53" s="346"/>
      <c r="BTC53" s="346"/>
      <c r="BTD53" s="346"/>
      <c r="BTE53" s="346"/>
      <c r="BTF53" s="346"/>
      <c r="BTG53" s="346"/>
      <c r="BTH53" s="346"/>
      <c r="BTI53" s="346"/>
      <c r="BTJ53" s="346"/>
      <c r="BTK53" s="346"/>
      <c r="BTL53" s="346"/>
      <c r="BTM53" s="346"/>
      <c r="BTN53" s="346"/>
      <c r="BTO53" s="346"/>
      <c r="BTP53" s="346"/>
      <c r="BTQ53" s="346"/>
      <c r="BTR53" s="346"/>
      <c r="BTS53" s="346"/>
      <c r="BTT53" s="346"/>
      <c r="BTU53" s="346"/>
      <c r="BTV53" s="346"/>
      <c r="BTW53" s="346"/>
      <c r="BTX53" s="346"/>
      <c r="BTY53" s="346"/>
      <c r="BTZ53" s="346"/>
      <c r="BUA53" s="346"/>
      <c r="BUB53" s="346"/>
      <c r="BUC53" s="346"/>
      <c r="BUD53" s="346"/>
      <c r="BUE53" s="346"/>
      <c r="BUF53" s="346"/>
      <c r="BUG53" s="346"/>
      <c r="BUH53" s="346"/>
      <c r="BUI53" s="346"/>
      <c r="BUJ53" s="346"/>
      <c r="BUK53" s="346"/>
      <c r="BUL53" s="346"/>
      <c r="BUM53" s="346"/>
      <c r="BUN53" s="346"/>
      <c r="BUO53" s="346"/>
      <c r="BUP53" s="346"/>
      <c r="BUQ53" s="346"/>
      <c r="BUR53" s="346"/>
      <c r="BUS53" s="346"/>
      <c r="BUT53" s="346"/>
      <c r="BUU53" s="346"/>
      <c r="BUV53" s="346"/>
      <c r="BUW53" s="346"/>
      <c r="BUX53" s="346"/>
      <c r="BUY53" s="346"/>
      <c r="BUZ53" s="346"/>
      <c r="BVA53" s="346"/>
      <c r="BVB53" s="346"/>
      <c r="BVC53" s="346"/>
      <c r="BVD53" s="346"/>
      <c r="BVE53" s="346"/>
      <c r="BVF53" s="346"/>
      <c r="BVG53" s="346"/>
      <c r="BVH53" s="346"/>
      <c r="BVI53" s="346"/>
      <c r="BVJ53" s="346"/>
      <c r="BVK53" s="346"/>
      <c r="BVL53" s="346"/>
      <c r="BVM53" s="346"/>
      <c r="BVN53" s="346"/>
      <c r="BVO53" s="346"/>
      <c r="BVP53" s="346"/>
      <c r="BVQ53" s="346"/>
      <c r="BVR53" s="346"/>
      <c r="BVS53" s="346"/>
      <c r="BVT53" s="346"/>
      <c r="BVU53" s="346"/>
      <c r="BVV53" s="346"/>
      <c r="BVW53" s="346"/>
      <c r="BVX53" s="346"/>
      <c r="BVY53" s="346"/>
      <c r="BVZ53" s="346"/>
      <c r="BWA53" s="346"/>
      <c r="BWB53" s="346"/>
      <c r="BWC53" s="346"/>
      <c r="BWD53" s="346"/>
      <c r="BWE53" s="346"/>
      <c r="BWF53" s="346"/>
      <c r="BWG53" s="346"/>
      <c r="BWH53" s="346"/>
      <c r="BWI53" s="346"/>
      <c r="BWJ53" s="346"/>
      <c r="BWK53" s="346"/>
      <c r="BWL53" s="346"/>
      <c r="BWM53" s="346"/>
      <c r="BWN53" s="346"/>
      <c r="BWO53" s="346"/>
      <c r="BWP53" s="346"/>
      <c r="BWQ53" s="346"/>
      <c r="BWR53" s="346"/>
      <c r="BWS53" s="346"/>
      <c r="BWT53" s="346"/>
      <c r="BWU53" s="346"/>
      <c r="BWV53" s="346"/>
      <c r="BWW53" s="346"/>
      <c r="BWX53" s="346"/>
      <c r="BWY53" s="346"/>
      <c r="BWZ53" s="346"/>
      <c r="BXA53" s="346"/>
      <c r="BXB53" s="346"/>
      <c r="BXC53" s="346"/>
      <c r="BXD53" s="346"/>
      <c r="BXE53" s="346"/>
      <c r="BXF53" s="346"/>
      <c r="BXG53" s="346"/>
      <c r="BXH53" s="346"/>
      <c r="BXI53" s="346"/>
      <c r="BXJ53" s="346"/>
      <c r="BXK53" s="346"/>
      <c r="BXL53" s="346"/>
      <c r="BXM53" s="346"/>
      <c r="BXN53" s="346"/>
      <c r="BXO53" s="346"/>
      <c r="BXP53" s="346"/>
      <c r="BXQ53" s="346"/>
      <c r="BXR53" s="346"/>
      <c r="BXS53" s="346"/>
      <c r="BXT53" s="346"/>
      <c r="BXU53" s="346"/>
      <c r="BXV53" s="346"/>
      <c r="BXW53" s="346"/>
      <c r="BXX53" s="346"/>
      <c r="BXY53" s="346"/>
      <c r="BXZ53" s="346"/>
      <c r="BYA53" s="346"/>
      <c r="BYB53" s="346"/>
      <c r="BYC53" s="346"/>
      <c r="BYD53" s="346"/>
      <c r="BYE53" s="346"/>
      <c r="BYF53" s="346"/>
      <c r="BYG53" s="346"/>
      <c r="BYH53" s="346"/>
      <c r="BYI53" s="346"/>
      <c r="BYJ53" s="346"/>
      <c r="BYK53" s="346"/>
      <c r="BYL53" s="346"/>
      <c r="BYM53" s="346"/>
      <c r="BYN53" s="346"/>
      <c r="BYO53" s="346"/>
      <c r="BYP53" s="346"/>
      <c r="BYQ53" s="346"/>
      <c r="BYR53" s="346"/>
      <c r="BYS53" s="346"/>
      <c r="BYT53" s="346"/>
      <c r="BYU53" s="346"/>
      <c r="BYV53" s="346"/>
      <c r="BYW53" s="346"/>
      <c r="BYX53" s="346"/>
      <c r="BYY53" s="346"/>
      <c r="BYZ53" s="346"/>
      <c r="BZA53" s="346"/>
      <c r="BZB53" s="346"/>
      <c r="BZC53" s="346"/>
      <c r="BZD53" s="346"/>
      <c r="BZE53" s="346"/>
      <c r="BZF53" s="346"/>
      <c r="BZG53" s="346"/>
      <c r="BZH53" s="346"/>
      <c r="BZI53" s="346"/>
      <c r="BZJ53" s="346"/>
      <c r="BZK53" s="346"/>
      <c r="BZL53" s="346"/>
      <c r="BZM53" s="346"/>
      <c r="BZN53" s="346"/>
      <c r="BZO53" s="346"/>
      <c r="BZP53" s="346"/>
      <c r="BZQ53" s="346"/>
      <c r="BZR53" s="346"/>
      <c r="BZS53" s="346"/>
      <c r="BZT53" s="346"/>
      <c r="BZU53" s="346"/>
      <c r="BZV53" s="346"/>
      <c r="BZW53" s="346"/>
      <c r="BZX53" s="346"/>
      <c r="BZY53" s="346"/>
      <c r="BZZ53" s="346"/>
      <c r="CAA53" s="346"/>
      <c r="CAB53" s="346"/>
      <c r="CAC53" s="346"/>
      <c r="CAD53" s="346"/>
      <c r="CAE53" s="346"/>
      <c r="CAF53" s="346"/>
      <c r="CAG53" s="346"/>
      <c r="CAH53" s="346"/>
      <c r="CAI53" s="346"/>
      <c r="CAJ53" s="346"/>
      <c r="CAK53" s="346"/>
      <c r="CAL53" s="346"/>
      <c r="CAM53" s="346"/>
      <c r="CAN53" s="346"/>
      <c r="CAO53" s="346"/>
      <c r="CAP53" s="346"/>
      <c r="CAQ53" s="346"/>
      <c r="CAR53" s="346"/>
      <c r="CAS53" s="346"/>
      <c r="CAT53" s="346"/>
      <c r="CAU53" s="346"/>
      <c r="CAV53" s="346"/>
      <c r="CAW53" s="346"/>
      <c r="CAX53" s="346"/>
      <c r="CAY53" s="346"/>
      <c r="CAZ53" s="346"/>
      <c r="CBA53" s="346"/>
      <c r="CBB53" s="346"/>
      <c r="CBC53" s="346"/>
      <c r="CBD53" s="346"/>
      <c r="CBE53" s="346"/>
      <c r="CBF53" s="346"/>
      <c r="CBG53" s="346"/>
      <c r="CBH53" s="346"/>
      <c r="CBI53" s="346"/>
      <c r="CBJ53" s="346"/>
      <c r="CBK53" s="346"/>
      <c r="CBL53" s="346"/>
      <c r="CBM53" s="346"/>
      <c r="CBN53" s="346"/>
      <c r="CBO53" s="346"/>
      <c r="CBP53" s="346"/>
      <c r="CBQ53" s="346"/>
      <c r="CBR53" s="346"/>
      <c r="CBS53" s="346"/>
      <c r="CBT53" s="346"/>
      <c r="CBU53" s="346"/>
      <c r="CBV53" s="346"/>
      <c r="CBW53" s="346"/>
      <c r="CBX53" s="346"/>
      <c r="CBY53" s="346"/>
      <c r="CBZ53" s="346"/>
      <c r="CCA53" s="346"/>
      <c r="CCB53" s="346"/>
      <c r="CCC53" s="346"/>
      <c r="CCD53" s="346"/>
      <c r="CCE53" s="346"/>
      <c r="CCF53" s="346"/>
      <c r="CCG53" s="346"/>
      <c r="CCH53" s="346"/>
      <c r="CCI53" s="346"/>
      <c r="CCJ53" s="346"/>
      <c r="CCK53" s="346"/>
      <c r="CCL53" s="346"/>
      <c r="CCM53" s="346"/>
      <c r="CCN53" s="346"/>
      <c r="CCO53" s="346"/>
      <c r="CCP53" s="346"/>
      <c r="CCQ53" s="346"/>
      <c r="CCR53" s="346"/>
      <c r="CCS53" s="346"/>
      <c r="CCT53" s="346"/>
      <c r="CCU53" s="346"/>
      <c r="CCV53" s="346"/>
      <c r="CCW53" s="346"/>
      <c r="CCX53" s="346"/>
      <c r="CCY53" s="346"/>
      <c r="CCZ53" s="346"/>
      <c r="CDA53" s="346"/>
      <c r="CDB53" s="346"/>
      <c r="CDC53" s="346"/>
      <c r="CDD53" s="346"/>
      <c r="CDE53" s="346"/>
      <c r="CDF53" s="346"/>
      <c r="CDG53" s="346"/>
      <c r="CDH53" s="346"/>
      <c r="CDI53" s="346"/>
      <c r="CDJ53" s="346"/>
      <c r="CDK53" s="346"/>
      <c r="CDL53" s="346"/>
      <c r="CDM53" s="346"/>
      <c r="CDN53" s="346"/>
      <c r="CDO53" s="346"/>
      <c r="CDP53" s="346"/>
      <c r="CDQ53" s="346"/>
      <c r="CDR53" s="346"/>
      <c r="CDS53" s="346"/>
      <c r="CDT53" s="346"/>
      <c r="CDU53" s="346"/>
      <c r="CDV53" s="346"/>
      <c r="CDW53" s="346"/>
      <c r="CDX53" s="346"/>
      <c r="CDY53" s="346"/>
      <c r="CDZ53" s="346"/>
      <c r="CEA53" s="346"/>
      <c r="CEB53" s="346"/>
      <c r="CEC53" s="346"/>
      <c r="CED53" s="346"/>
      <c r="CEE53" s="346"/>
      <c r="CEF53" s="346"/>
      <c r="CEG53" s="346"/>
      <c r="CEH53" s="346"/>
      <c r="CEI53" s="346"/>
      <c r="CEJ53" s="346"/>
      <c r="CEK53" s="346"/>
      <c r="CEL53" s="346"/>
      <c r="CEM53" s="346"/>
      <c r="CEN53" s="346"/>
      <c r="CEO53" s="346"/>
      <c r="CEP53" s="346"/>
      <c r="CEQ53" s="346"/>
      <c r="CER53" s="346"/>
      <c r="CES53" s="346"/>
      <c r="CET53" s="346"/>
      <c r="CEU53" s="346"/>
      <c r="CEV53" s="346"/>
      <c r="CEW53" s="346"/>
      <c r="CEX53" s="346"/>
      <c r="CEY53" s="346"/>
      <c r="CEZ53" s="346"/>
      <c r="CFA53" s="346"/>
      <c r="CFB53" s="346"/>
      <c r="CFC53" s="346"/>
      <c r="CFD53" s="346"/>
      <c r="CFE53" s="346"/>
      <c r="CFF53" s="346"/>
      <c r="CFG53" s="346"/>
      <c r="CFH53" s="346"/>
      <c r="CFI53" s="346"/>
      <c r="CFJ53" s="346"/>
      <c r="CFK53" s="346"/>
      <c r="CFL53" s="346"/>
      <c r="CFM53" s="346"/>
      <c r="CFN53" s="346"/>
      <c r="CFO53" s="346"/>
      <c r="CFP53" s="346"/>
      <c r="CFQ53" s="346"/>
      <c r="CFR53" s="346"/>
      <c r="CFS53" s="346"/>
      <c r="CFT53" s="346"/>
      <c r="CFU53" s="346"/>
      <c r="CFV53" s="346"/>
      <c r="CFW53" s="346"/>
      <c r="CFX53" s="346"/>
      <c r="CFY53" s="346"/>
      <c r="CFZ53" s="346"/>
      <c r="CGA53" s="346"/>
      <c r="CGB53" s="346"/>
      <c r="CGC53" s="346"/>
      <c r="CGD53" s="346"/>
      <c r="CGE53" s="346"/>
      <c r="CGF53" s="346"/>
      <c r="CGG53" s="346"/>
      <c r="CGH53" s="346"/>
      <c r="CGI53" s="346"/>
      <c r="CGJ53" s="346"/>
      <c r="CGK53" s="346"/>
      <c r="CGL53" s="346"/>
      <c r="CGM53" s="346"/>
      <c r="CGN53" s="346"/>
      <c r="CGO53" s="346"/>
      <c r="CGP53" s="346"/>
      <c r="CGQ53" s="346"/>
      <c r="CGR53" s="346"/>
      <c r="CGS53" s="346"/>
      <c r="CGT53" s="346"/>
      <c r="CGU53" s="346"/>
      <c r="CGV53" s="346"/>
      <c r="CGW53" s="346"/>
      <c r="CGX53" s="346"/>
      <c r="CGY53" s="346"/>
      <c r="CGZ53" s="346"/>
      <c r="CHA53" s="346"/>
      <c r="CHB53" s="346"/>
      <c r="CHC53" s="346"/>
      <c r="CHD53" s="346"/>
      <c r="CHE53" s="346"/>
      <c r="CHF53" s="346"/>
      <c r="CHG53" s="346"/>
      <c r="CHH53" s="346"/>
      <c r="CHI53" s="346"/>
      <c r="CHJ53" s="346"/>
      <c r="CHK53" s="346"/>
      <c r="CHL53" s="346"/>
      <c r="CHM53" s="346"/>
      <c r="CHN53" s="346"/>
      <c r="CHO53" s="346"/>
      <c r="CHP53" s="346"/>
      <c r="CHQ53" s="346"/>
      <c r="CHR53" s="346"/>
      <c r="CHS53" s="346"/>
      <c r="CHT53" s="346"/>
      <c r="CHU53" s="346"/>
      <c r="CHV53" s="346"/>
      <c r="CHW53" s="346"/>
      <c r="CHX53" s="346"/>
      <c r="CHY53" s="346"/>
      <c r="CHZ53" s="346"/>
      <c r="CIA53" s="346"/>
      <c r="CIB53" s="346"/>
      <c r="CIC53" s="346"/>
      <c r="CID53" s="346"/>
      <c r="CIE53" s="346"/>
      <c r="CIF53" s="346"/>
      <c r="CIG53" s="346"/>
      <c r="CIH53" s="346"/>
      <c r="CII53" s="346"/>
      <c r="CIJ53" s="346"/>
      <c r="CIK53" s="346"/>
      <c r="CIL53" s="346"/>
      <c r="CIM53" s="346"/>
      <c r="CIN53" s="346"/>
      <c r="CIO53" s="346"/>
      <c r="CIP53" s="346"/>
      <c r="CIQ53" s="346"/>
      <c r="CIR53" s="346"/>
      <c r="CIS53" s="346"/>
      <c r="CIT53" s="346"/>
      <c r="CIU53" s="346"/>
      <c r="CIV53" s="346"/>
      <c r="CIW53" s="346"/>
      <c r="CIX53" s="346"/>
      <c r="CIY53" s="346"/>
      <c r="CIZ53" s="346"/>
      <c r="CJA53" s="346"/>
      <c r="CJB53" s="346"/>
      <c r="CJC53" s="346"/>
      <c r="CJD53" s="346"/>
      <c r="CJE53" s="346"/>
      <c r="CJF53" s="346"/>
      <c r="CJG53" s="346"/>
      <c r="CJH53" s="346"/>
      <c r="CJI53" s="346"/>
      <c r="CJJ53" s="346"/>
      <c r="CJK53" s="346"/>
      <c r="CJL53" s="346"/>
      <c r="CJM53" s="346"/>
      <c r="CJN53" s="346"/>
      <c r="CJO53" s="346"/>
      <c r="CJP53" s="346"/>
      <c r="CJQ53" s="346"/>
      <c r="CJR53" s="346"/>
      <c r="CJS53" s="346"/>
      <c r="CJT53" s="346"/>
      <c r="CJU53" s="346"/>
      <c r="CJV53" s="346"/>
      <c r="CJW53" s="346"/>
      <c r="CJX53" s="346"/>
      <c r="CJY53" s="346"/>
      <c r="CJZ53" s="346"/>
      <c r="CKA53" s="346"/>
      <c r="CKB53" s="346"/>
      <c r="CKC53" s="346"/>
      <c r="CKD53" s="346"/>
      <c r="CKE53" s="346"/>
      <c r="CKF53" s="346"/>
      <c r="CKG53" s="346"/>
      <c r="CKH53" s="346"/>
      <c r="CKI53" s="346"/>
      <c r="CKJ53" s="346"/>
      <c r="CKK53" s="346"/>
      <c r="CKL53" s="346"/>
      <c r="CKM53" s="346"/>
      <c r="CKN53" s="346"/>
      <c r="CKO53" s="346"/>
      <c r="CKP53" s="346"/>
      <c r="CKQ53" s="346"/>
      <c r="CKR53" s="346"/>
      <c r="CKS53" s="346"/>
      <c r="CKT53" s="346"/>
      <c r="CKU53" s="346"/>
      <c r="CKV53" s="346"/>
      <c r="CKW53" s="346"/>
      <c r="CKX53" s="346"/>
      <c r="CKY53" s="346"/>
      <c r="CKZ53" s="346"/>
      <c r="CLA53" s="346"/>
      <c r="CLB53" s="346"/>
      <c r="CLC53" s="346"/>
      <c r="CLD53" s="346"/>
      <c r="CLE53" s="346"/>
      <c r="CLF53" s="346"/>
      <c r="CLG53" s="346"/>
      <c r="CLH53" s="346"/>
      <c r="CLI53" s="346"/>
      <c r="CLJ53" s="346"/>
      <c r="CLK53" s="346"/>
      <c r="CLL53" s="346"/>
      <c r="CLM53" s="346"/>
      <c r="CLN53" s="346"/>
      <c r="CLO53" s="346"/>
      <c r="CLP53" s="346"/>
      <c r="CLQ53" s="346"/>
      <c r="CLR53" s="346"/>
      <c r="CLS53" s="346"/>
      <c r="CLT53" s="346"/>
      <c r="CLU53" s="346"/>
      <c r="CLV53" s="346"/>
      <c r="CLW53" s="346"/>
      <c r="CLX53" s="346"/>
      <c r="CLY53" s="346"/>
      <c r="CLZ53" s="346"/>
      <c r="CMA53" s="346"/>
      <c r="CMB53" s="346"/>
      <c r="CMC53" s="346"/>
      <c r="CMD53" s="346"/>
      <c r="CME53" s="346"/>
      <c r="CMF53" s="346"/>
      <c r="CMG53" s="346"/>
      <c r="CMH53" s="346"/>
      <c r="CMI53" s="346"/>
      <c r="CMJ53" s="346"/>
      <c r="CMK53" s="346"/>
      <c r="CML53" s="346"/>
      <c r="CMM53" s="346"/>
      <c r="CMN53" s="346"/>
      <c r="CMO53" s="346"/>
      <c r="CMP53" s="346"/>
      <c r="CMQ53" s="346"/>
      <c r="CMR53" s="346"/>
      <c r="CMS53" s="346"/>
      <c r="CMT53" s="346"/>
      <c r="CMU53" s="346"/>
      <c r="CMV53" s="346"/>
      <c r="CMW53" s="346"/>
      <c r="CMX53" s="346"/>
      <c r="CMY53" s="346"/>
      <c r="CMZ53" s="346"/>
      <c r="CNA53" s="346"/>
      <c r="CNB53" s="346"/>
      <c r="CNC53" s="346"/>
      <c r="CND53" s="346"/>
      <c r="CNE53" s="346"/>
      <c r="CNF53" s="346"/>
      <c r="CNG53" s="346"/>
      <c r="CNH53" s="346"/>
      <c r="CNI53" s="346"/>
      <c r="CNJ53" s="346"/>
      <c r="CNK53" s="346"/>
      <c r="CNL53" s="346"/>
      <c r="CNM53" s="346"/>
      <c r="CNN53" s="346"/>
      <c r="CNO53" s="346"/>
      <c r="CNP53" s="346"/>
      <c r="CNQ53" s="346"/>
      <c r="CNR53" s="346"/>
      <c r="CNS53" s="346"/>
      <c r="CNT53" s="346"/>
      <c r="CNU53" s="346"/>
      <c r="CNV53" s="346"/>
      <c r="CNW53" s="346"/>
      <c r="CNX53" s="346"/>
      <c r="CNY53" s="346"/>
      <c r="CNZ53" s="346"/>
      <c r="COA53" s="346"/>
      <c r="COB53" s="346"/>
      <c r="COC53" s="346"/>
      <c r="COD53" s="346"/>
      <c r="COE53" s="346"/>
      <c r="COF53" s="346"/>
      <c r="COG53" s="346"/>
      <c r="COH53" s="346"/>
      <c r="COI53" s="346"/>
      <c r="COJ53" s="346"/>
      <c r="COK53" s="346"/>
      <c r="COL53" s="346"/>
      <c r="COM53" s="346"/>
      <c r="CON53" s="346"/>
      <c r="COO53" s="346"/>
      <c r="COP53" s="346"/>
      <c r="COQ53" s="346"/>
      <c r="COR53" s="346"/>
      <c r="COS53" s="346"/>
      <c r="COT53" s="346"/>
      <c r="COU53" s="346"/>
      <c r="COV53" s="346"/>
      <c r="COW53" s="346"/>
      <c r="COX53" s="346"/>
      <c r="COY53" s="346"/>
      <c r="COZ53" s="346"/>
      <c r="CPA53" s="346"/>
      <c r="CPB53" s="346"/>
      <c r="CPC53" s="346"/>
      <c r="CPD53" s="346"/>
      <c r="CPE53" s="346"/>
      <c r="CPF53" s="346"/>
      <c r="CPG53" s="346"/>
      <c r="CPH53" s="346"/>
      <c r="CPI53" s="346"/>
      <c r="CPJ53" s="346"/>
      <c r="CPK53" s="346"/>
      <c r="CPL53" s="346"/>
      <c r="CPM53" s="346"/>
      <c r="CPN53" s="346"/>
      <c r="CPO53" s="346"/>
      <c r="CPP53" s="346"/>
      <c r="CPQ53" s="346"/>
      <c r="CPR53" s="346"/>
      <c r="CPS53" s="346"/>
      <c r="CPT53" s="346"/>
      <c r="CPU53" s="346"/>
      <c r="CPV53" s="346"/>
      <c r="CPW53" s="346"/>
      <c r="CPX53" s="346"/>
      <c r="CPY53" s="346"/>
      <c r="CPZ53" s="346"/>
      <c r="CQA53" s="346"/>
      <c r="CQB53" s="346"/>
      <c r="CQC53" s="346"/>
      <c r="CQD53" s="346"/>
      <c r="CQE53" s="346"/>
      <c r="CQF53" s="346"/>
      <c r="CQG53" s="346"/>
      <c r="CQH53" s="346"/>
      <c r="CQI53" s="346"/>
      <c r="CQJ53" s="346"/>
      <c r="CQK53" s="346"/>
      <c r="CQL53" s="346"/>
      <c r="CQM53" s="346"/>
      <c r="CQN53" s="346"/>
      <c r="CQO53" s="346"/>
      <c r="CQP53" s="346"/>
      <c r="CQQ53" s="346"/>
      <c r="CQR53" s="346"/>
      <c r="CQS53" s="346"/>
      <c r="CQT53" s="346"/>
      <c r="CQU53" s="346"/>
      <c r="CQV53" s="346"/>
      <c r="CQW53" s="346"/>
      <c r="CQX53" s="346"/>
      <c r="CQY53" s="346"/>
      <c r="CQZ53" s="346"/>
      <c r="CRA53" s="346"/>
      <c r="CRB53" s="346"/>
      <c r="CRC53" s="346"/>
      <c r="CRD53" s="346"/>
      <c r="CRE53" s="346"/>
      <c r="CRF53" s="346"/>
      <c r="CRG53" s="346"/>
      <c r="CRH53" s="346"/>
      <c r="CRI53" s="346"/>
      <c r="CRJ53" s="346"/>
      <c r="CRK53" s="346"/>
      <c r="CRL53" s="346"/>
      <c r="CRM53" s="346"/>
      <c r="CRN53" s="346"/>
      <c r="CRO53" s="346"/>
      <c r="CRP53" s="346"/>
      <c r="CRQ53" s="346"/>
      <c r="CRR53" s="346"/>
      <c r="CRS53" s="346"/>
      <c r="CRT53" s="346"/>
      <c r="CRU53" s="346"/>
      <c r="CRV53" s="346"/>
      <c r="CRW53" s="346"/>
      <c r="CRX53" s="346"/>
      <c r="CRY53" s="346"/>
      <c r="CRZ53" s="346"/>
      <c r="CSA53" s="346"/>
      <c r="CSB53" s="346"/>
      <c r="CSC53" s="346"/>
      <c r="CSD53" s="346"/>
      <c r="CSE53" s="346"/>
      <c r="CSF53" s="346"/>
      <c r="CSG53" s="346"/>
      <c r="CSH53" s="346"/>
      <c r="CSI53" s="346"/>
      <c r="CSJ53" s="346"/>
      <c r="CSK53" s="346"/>
      <c r="CSL53" s="346"/>
      <c r="CSM53" s="346"/>
      <c r="CSN53" s="346"/>
      <c r="CSO53" s="346"/>
      <c r="CSP53" s="346"/>
      <c r="CSQ53" s="346"/>
      <c r="CSR53" s="346"/>
      <c r="CSS53" s="346"/>
      <c r="CST53" s="346"/>
      <c r="CSU53" s="346"/>
      <c r="CSV53" s="346"/>
      <c r="CSW53" s="346"/>
      <c r="CSX53" s="346"/>
      <c r="CSY53" s="346"/>
      <c r="CSZ53" s="346"/>
      <c r="CTA53" s="346"/>
      <c r="CTB53" s="346"/>
      <c r="CTC53" s="346"/>
      <c r="CTD53" s="346"/>
      <c r="CTE53" s="346"/>
      <c r="CTF53" s="346"/>
      <c r="CTG53" s="346"/>
      <c r="CTH53" s="346"/>
      <c r="CTI53" s="346"/>
      <c r="CTJ53" s="346"/>
      <c r="CTK53" s="346"/>
      <c r="CTL53" s="346"/>
      <c r="CTM53" s="346"/>
      <c r="CTN53" s="346"/>
      <c r="CTO53" s="346"/>
      <c r="CTP53" s="346"/>
      <c r="CTQ53" s="346"/>
      <c r="CTR53" s="346"/>
      <c r="CTS53" s="346"/>
      <c r="CTT53" s="346"/>
      <c r="CTU53" s="346"/>
      <c r="CTV53" s="346"/>
      <c r="CTW53" s="346"/>
      <c r="CTX53" s="346"/>
      <c r="CTY53" s="346"/>
      <c r="CTZ53" s="346"/>
      <c r="CUA53" s="346"/>
      <c r="CUB53" s="346"/>
      <c r="CUC53" s="346"/>
      <c r="CUD53" s="346"/>
      <c r="CUE53" s="346"/>
      <c r="CUF53" s="346"/>
      <c r="CUG53" s="346"/>
      <c r="CUH53" s="346"/>
      <c r="CUI53" s="346"/>
      <c r="CUJ53" s="346"/>
      <c r="CUK53" s="346"/>
      <c r="CUL53" s="346"/>
      <c r="CUM53" s="346"/>
      <c r="CUN53" s="346"/>
      <c r="CUO53" s="346"/>
      <c r="CUP53" s="346"/>
      <c r="CUQ53" s="346"/>
      <c r="CUR53" s="346"/>
      <c r="CUS53" s="346"/>
      <c r="CUT53" s="346"/>
      <c r="CUU53" s="346"/>
      <c r="CUV53" s="346"/>
      <c r="CUW53" s="346"/>
      <c r="CUX53" s="346"/>
      <c r="CUY53" s="346"/>
      <c r="CUZ53" s="346"/>
      <c r="CVA53" s="346"/>
      <c r="CVB53" s="346"/>
      <c r="CVC53" s="346"/>
      <c r="CVD53" s="346"/>
      <c r="CVE53" s="346"/>
      <c r="CVF53" s="346"/>
      <c r="CVG53" s="346"/>
      <c r="CVH53" s="346"/>
      <c r="CVI53" s="346"/>
      <c r="CVJ53" s="346"/>
      <c r="CVK53" s="346"/>
      <c r="CVL53" s="346"/>
      <c r="CVM53" s="346"/>
      <c r="CVN53" s="346"/>
      <c r="CVO53" s="346"/>
      <c r="CVP53" s="346"/>
      <c r="CVQ53" s="346"/>
      <c r="CVR53" s="346"/>
      <c r="CVS53" s="346"/>
      <c r="CVT53" s="346"/>
      <c r="CVU53" s="346"/>
      <c r="CVV53" s="346"/>
      <c r="CVW53" s="346"/>
      <c r="CVX53" s="346"/>
      <c r="CVY53" s="346"/>
      <c r="CVZ53" s="346"/>
      <c r="CWA53" s="346"/>
      <c r="CWB53" s="346"/>
      <c r="CWC53" s="346"/>
      <c r="CWD53" s="346"/>
      <c r="CWE53" s="346"/>
      <c r="CWF53" s="346"/>
      <c r="CWG53" s="346"/>
      <c r="CWH53" s="346"/>
      <c r="CWI53" s="346"/>
      <c r="CWJ53" s="346"/>
      <c r="CWK53" s="346"/>
      <c r="CWL53" s="346"/>
      <c r="CWM53" s="346"/>
      <c r="CWN53" s="346"/>
      <c r="CWO53" s="346"/>
      <c r="CWP53" s="346"/>
      <c r="CWQ53" s="346"/>
      <c r="CWR53" s="346"/>
      <c r="CWS53" s="346"/>
      <c r="CWT53" s="346"/>
      <c r="CWU53" s="346"/>
      <c r="CWV53" s="346"/>
      <c r="CWW53" s="346"/>
      <c r="CWX53" s="346"/>
      <c r="CWY53" s="346"/>
      <c r="CWZ53" s="346"/>
      <c r="CXA53" s="346"/>
      <c r="CXB53" s="346"/>
      <c r="CXC53" s="346"/>
      <c r="CXD53" s="346"/>
      <c r="CXE53" s="346"/>
      <c r="CXF53" s="346"/>
      <c r="CXG53" s="346"/>
      <c r="CXH53" s="346"/>
      <c r="CXI53" s="346"/>
      <c r="CXJ53" s="346"/>
      <c r="CXK53" s="346"/>
      <c r="CXL53" s="346"/>
      <c r="CXM53" s="346"/>
      <c r="CXN53" s="346"/>
      <c r="CXO53" s="346"/>
      <c r="CXP53" s="346"/>
      <c r="CXQ53" s="346"/>
      <c r="CXR53" s="346"/>
      <c r="CXS53" s="346"/>
      <c r="CXT53" s="346"/>
      <c r="CXU53" s="346"/>
      <c r="CXV53" s="346"/>
      <c r="CXW53" s="346"/>
      <c r="CXX53" s="346"/>
      <c r="CXY53" s="346"/>
      <c r="CXZ53" s="346"/>
      <c r="CYA53" s="346"/>
      <c r="CYB53" s="346"/>
      <c r="CYC53" s="346"/>
      <c r="CYD53" s="346"/>
      <c r="CYE53" s="346"/>
      <c r="CYF53" s="346"/>
      <c r="CYG53" s="346"/>
      <c r="CYH53" s="346"/>
      <c r="CYI53" s="346"/>
      <c r="CYJ53" s="346"/>
      <c r="CYK53" s="346"/>
      <c r="CYL53" s="346"/>
      <c r="CYM53" s="346"/>
      <c r="CYN53" s="346"/>
      <c r="CYO53" s="346"/>
      <c r="CYP53" s="346"/>
      <c r="CYQ53" s="346"/>
      <c r="CYR53" s="346"/>
      <c r="CYS53" s="346"/>
      <c r="CYT53" s="346"/>
      <c r="CYU53" s="346"/>
      <c r="CYV53" s="346"/>
      <c r="CYW53" s="346"/>
      <c r="CYX53" s="346"/>
      <c r="CYY53" s="346"/>
      <c r="CYZ53" s="346"/>
      <c r="CZA53" s="346"/>
      <c r="CZB53" s="346"/>
      <c r="CZC53" s="346"/>
      <c r="CZD53" s="346"/>
      <c r="CZE53" s="346"/>
      <c r="CZF53" s="346"/>
      <c r="CZG53" s="346"/>
      <c r="CZH53" s="346"/>
      <c r="CZI53" s="346"/>
      <c r="CZJ53" s="346"/>
      <c r="CZK53" s="346"/>
      <c r="CZL53" s="346"/>
      <c r="CZM53" s="346"/>
      <c r="CZN53" s="346"/>
      <c r="CZO53" s="346"/>
      <c r="CZP53" s="346"/>
      <c r="CZQ53" s="346"/>
      <c r="CZR53" s="346"/>
      <c r="CZS53" s="346"/>
      <c r="CZT53" s="346"/>
      <c r="CZU53" s="346"/>
      <c r="CZV53" s="346"/>
      <c r="CZW53" s="346"/>
      <c r="CZX53" s="346"/>
      <c r="CZY53" s="346"/>
      <c r="CZZ53" s="346"/>
      <c r="DAA53" s="346"/>
      <c r="DAB53" s="346"/>
      <c r="DAC53" s="346"/>
      <c r="DAD53" s="346"/>
      <c r="DAE53" s="346"/>
      <c r="DAF53" s="346"/>
      <c r="DAG53" s="346"/>
      <c r="DAH53" s="346"/>
      <c r="DAI53" s="346"/>
      <c r="DAJ53" s="346"/>
      <c r="DAK53" s="346"/>
      <c r="DAL53" s="346"/>
      <c r="DAM53" s="346"/>
      <c r="DAN53" s="346"/>
      <c r="DAO53" s="346"/>
      <c r="DAP53" s="346"/>
      <c r="DAQ53" s="346"/>
      <c r="DAR53" s="346"/>
      <c r="DAS53" s="346"/>
      <c r="DAT53" s="346"/>
      <c r="DAU53" s="346"/>
      <c r="DAV53" s="346"/>
      <c r="DAW53" s="346"/>
      <c r="DAX53" s="346"/>
      <c r="DAY53" s="346"/>
      <c r="DAZ53" s="346"/>
      <c r="DBA53" s="346"/>
      <c r="DBB53" s="346"/>
      <c r="DBC53" s="346"/>
      <c r="DBD53" s="346"/>
      <c r="DBE53" s="346"/>
      <c r="DBF53" s="346"/>
      <c r="DBG53" s="346"/>
      <c r="DBH53" s="346"/>
      <c r="DBI53" s="346"/>
      <c r="DBJ53" s="346"/>
      <c r="DBK53" s="346"/>
      <c r="DBL53" s="346"/>
      <c r="DBM53" s="346"/>
      <c r="DBN53" s="346"/>
      <c r="DBO53" s="346"/>
      <c r="DBP53" s="346"/>
      <c r="DBQ53" s="346"/>
      <c r="DBR53" s="346"/>
      <c r="DBS53" s="346"/>
      <c r="DBT53" s="346"/>
      <c r="DBU53" s="346"/>
      <c r="DBV53" s="346"/>
      <c r="DBW53" s="346"/>
      <c r="DBX53" s="346"/>
      <c r="DBY53" s="346"/>
      <c r="DBZ53" s="346"/>
      <c r="DCA53" s="346"/>
      <c r="DCB53" s="346"/>
      <c r="DCC53" s="346"/>
      <c r="DCD53" s="346"/>
      <c r="DCE53" s="346"/>
      <c r="DCF53" s="346"/>
      <c r="DCG53" s="346"/>
      <c r="DCH53" s="346"/>
      <c r="DCI53" s="346"/>
      <c r="DCJ53" s="346"/>
      <c r="DCK53" s="346"/>
      <c r="DCL53" s="346"/>
      <c r="DCM53" s="346"/>
      <c r="DCN53" s="346"/>
      <c r="DCO53" s="346"/>
      <c r="DCP53" s="346"/>
      <c r="DCQ53" s="346"/>
      <c r="DCR53" s="346"/>
      <c r="DCS53" s="346"/>
      <c r="DCT53" s="346"/>
      <c r="DCU53" s="346"/>
      <c r="DCV53" s="346"/>
      <c r="DCW53" s="346"/>
      <c r="DCX53" s="346"/>
      <c r="DCY53" s="346"/>
      <c r="DCZ53" s="346"/>
      <c r="DDA53" s="346"/>
      <c r="DDB53" s="346"/>
      <c r="DDC53" s="346"/>
      <c r="DDD53" s="346"/>
      <c r="DDE53" s="346"/>
      <c r="DDF53" s="346"/>
      <c r="DDG53" s="346"/>
      <c r="DDH53" s="346"/>
      <c r="DDI53" s="346"/>
      <c r="DDJ53" s="346"/>
      <c r="DDK53" s="346"/>
      <c r="DDL53" s="346"/>
      <c r="DDM53" s="346"/>
      <c r="DDN53" s="346"/>
      <c r="DDO53" s="346"/>
      <c r="DDP53" s="346"/>
      <c r="DDQ53" s="346"/>
      <c r="DDR53" s="346"/>
      <c r="DDS53" s="346"/>
      <c r="DDT53" s="346"/>
      <c r="DDU53" s="346"/>
      <c r="DDV53" s="346"/>
      <c r="DDW53" s="346"/>
      <c r="DDX53" s="346"/>
      <c r="DDY53" s="346"/>
      <c r="DDZ53" s="346"/>
      <c r="DEA53" s="346"/>
      <c r="DEB53" s="346"/>
      <c r="DEC53" s="346"/>
      <c r="DED53" s="346"/>
      <c r="DEE53" s="346"/>
      <c r="DEF53" s="346"/>
      <c r="DEG53" s="346"/>
      <c r="DEH53" s="346"/>
      <c r="DEI53" s="346"/>
      <c r="DEJ53" s="346"/>
      <c r="DEK53" s="346"/>
      <c r="DEL53" s="346"/>
      <c r="DEM53" s="346"/>
      <c r="DEN53" s="346"/>
      <c r="DEO53" s="346"/>
      <c r="DEP53" s="346"/>
      <c r="DEQ53" s="346"/>
      <c r="DER53" s="346"/>
      <c r="DES53" s="346"/>
      <c r="DET53" s="346"/>
      <c r="DEU53" s="346"/>
      <c r="DEV53" s="346"/>
      <c r="DEW53" s="346"/>
      <c r="DEX53" s="346"/>
      <c r="DEY53" s="346"/>
      <c r="DEZ53" s="346"/>
      <c r="DFA53" s="346"/>
      <c r="DFB53" s="346"/>
      <c r="DFC53" s="346"/>
      <c r="DFD53" s="346"/>
      <c r="DFE53" s="346"/>
      <c r="DFF53" s="346"/>
      <c r="DFG53" s="346"/>
      <c r="DFH53" s="346"/>
      <c r="DFI53" s="346"/>
      <c r="DFJ53" s="346"/>
      <c r="DFK53" s="346"/>
      <c r="DFL53" s="346"/>
      <c r="DFM53" s="346"/>
      <c r="DFN53" s="346"/>
      <c r="DFO53" s="346"/>
      <c r="DFP53" s="346"/>
      <c r="DFQ53" s="346"/>
      <c r="DFR53" s="346"/>
      <c r="DFS53" s="346"/>
      <c r="DFT53" s="346"/>
      <c r="DFU53" s="346"/>
      <c r="DFV53" s="346"/>
      <c r="DFW53" s="346"/>
      <c r="DFX53" s="346"/>
      <c r="DFY53" s="346"/>
      <c r="DFZ53" s="346"/>
      <c r="DGA53" s="346"/>
      <c r="DGB53" s="346"/>
      <c r="DGC53" s="346"/>
      <c r="DGD53" s="346"/>
      <c r="DGE53" s="346"/>
      <c r="DGF53" s="346"/>
      <c r="DGG53" s="346"/>
      <c r="DGH53" s="346"/>
      <c r="DGI53" s="346"/>
      <c r="DGJ53" s="346"/>
      <c r="DGK53" s="346"/>
      <c r="DGL53" s="346"/>
      <c r="DGM53" s="346"/>
      <c r="DGN53" s="346"/>
      <c r="DGO53" s="346"/>
      <c r="DGP53" s="346"/>
      <c r="DGQ53" s="346"/>
      <c r="DGR53" s="346"/>
      <c r="DGS53" s="346"/>
      <c r="DGT53" s="346"/>
      <c r="DGU53" s="346"/>
      <c r="DGV53" s="346"/>
      <c r="DGW53" s="346"/>
      <c r="DGX53" s="346"/>
      <c r="DGY53" s="346"/>
      <c r="DGZ53" s="346"/>
      <c r="DHA53" s="346"/>
      <c r="DHB53" s="346"/>
      <c r="DHC53" s="346"/>
      <c r="DHD53" s="346"/>
      <c r="DHE53" s="346"/>
      <c r="DHF53" s="346"/>
      <c r="DHG53" s="346"/>
      <c r="DHH53" s="346"/>
      <c r="DHI53" s="346"/>
      <c r="DHJ53" s="346"/>
      <c r="DHK53" s="346"/>
      <c r="DHL53" s="346"/>
      <c r="DHM53" s="346"/>
      <c r="DHN53" s="346"/>
      <c r="DHO53" s="346"/>
      <c r="DHP53" s="346"/>
      <c r="DHQ53" s="346"/>
      <c r="DHR53" s="346"/>
      <c r="DHS53" s="346"/>
      <c r="DHT53" s="346"/>
      <c r="DHU53" s="346"/>
      <c r="DHV53" s="346"/>
      <c r="DHW53" s="346"/>
      <c r="DHX53" s="346"/>
      <c r="DHY53" s="346"/>
      <c r="DHZ53" s="346"/>
      <c r="DIA53" s="346"/>
      <c r="DIB53" s="346"/>
      <c r="DIC53" s="346"/>
      <c r="DID53" s="346"/>
      <c r="DIE53" s="346"/>
      <c r="DIF53" s="346"/>
      <c r="DIG53" s="346"/>
      <c r="DIH53" s="346"/>
      <c r="DII53" s="346"/>
      <c r="DIJ53" s="346"/>
      <c r="DIK53" s="346"/>
      <c r="DIL53" s="346"/>
      <c r="DIM53" s="346"/>
      <c r="DIN53" s="346"/>
      <c r="DIO53" s="346"/>
      <c r="DIP53" s="346"/>
      <c r="DIQ53" s="346"/>
      <c r="DIR53" s="346"/>
      <c r="DIS53" s="346"/>
      <c r="DIT53" s="346"/>
      <c r="DIU53" s="346"/>
      <c r="DIV53" s="346"/>
      <c r="DIW53" s="346"/>
      <c r="DIX53" s="346"/>
      <c r="DIY53" s="346"/>
      <c r="DIZ53" s="346"/>
      <c r="DJA53" s="346"/>
      <c r="DJB53" s="346"/>
      <c r="DJC53" s="346"/>
      <c r="DJD53" s="346"/>
      <c r="DJE53" s="346"/>
      <c r="DJF53" s="346"/>
      <c r="DJG53" s="346"/>
      <c r="DJH53" s="346"/>
      <c r="DJI53" s="346"/>
      <c r="DJJ53" s="346"/>
      <c r="DJK53" s="346"/>
      <c r="DJL53" s="346"/>
      <c r="DJM53" s="346"/>
      <c r="DJN53" s="346"/>
      <c r="DJO53" s="346"/>
      <c r="DJP53" s="346"/>
      <c r="DJQ53" s="346"/>
      <c r="DJR53" s="346"/>
      <c r="DJS53" s="346"/>
      <c r="DJT53" s="346"/>
      <c r="DJU53" s="346"/>
      <c r="DJV53" s="346"/>
      <c r="DJW53" s="346"/>
      <c r="DJX53" s="346"/>
      <c r="DJY53" s="346"/>
      <c r="DJZ53" s="346"/>
      <c r="DKA53" s="346"/>
      <c r="DKB53" s="346"/>
      <c r="DKC53" s="346"/>
      <c r="DKD53" s="346"/>
      <c r="DKE53" s="346"/>
      <c r="DKF53" s="346"/>
      <c r="DKG53" s="346"/>
      <c r="DKH53" s="346"/>
      <c r="DKI53" s="346"/>
      <c r="DKJ53" s="346"/>
      <c r="DKK53" s="346"/>
      <c r="DKL53" s="346"/>
      <c r="DKM53" s="346"/>
      <c r="DKN53" s="346"/>
      <c r="DKO53" s="346"/>
      <c r="DKP53" s="346"/>
      <c r="DKQ53" s="346"/>
      <c r="DKR53" s="346"/>
      <c r="DKS53" s="346"/>
      <c r="DKT53" s="346"/>
      <c r="DKU53" s="346"/>
      <c r="DKV53" s="346"/>
      <c r="DKW53" s="346"/>
      <c r="DKX53" s="346"/>
      <c r="DKY53" s="346"/>
      <c r="DKZ53" s="346"/>
      <c r="DLA53" s="346"/>
      <c r="DLB53" s="346"/>
      <c r="DLC53" s="346"/>
      <c r="DLD53" s="346"/>
      <c r="DLE53" s="346"/>
      <c r="DLF53" s="346"/>
      <c r="DLG53" s="346"/>
      <c r="DLH53" s="346"/>
      <c r="DLI53" s="346"/>
      <c r="DLJ53" s="346"/>
      <c r="DLK53" s="346"/>
      <c r="DLL53" s="346"/>
      <c r="DLM53" s="346"/>
      <c r="DLN53" s="346"/>
      <c r="DLO53" s="346"/>
      <c r="DLP53" s="346"/>
      <c r="DLQ53" s="346"/>
      <c r="DLR53" s="346"/>
      <c r="DLS53" s="346"/>
      <c r="DLT53" s="346"/>
      <c r="DLU53" s="346"/>
      <c r="DLV53" s="346"/>
      <c r="DLW53" s="346"/>
      <c r="DLX53" s="346"/>
      <c r="DLY53" s="346"/>
      <c r="DLZ53" s="346"/>
      <c r="DMA53" s="346"/>
      <c r="DMB53" s="346"/>
      <c r="DMC53" s="346"/>
      <c r="DMD53" s="346"/>
      <c r="DME53" s="346"/>
      <c r="DMF53" s="346"/>
      <c r="DMG53" s="346"/>
      <c r="DMH53" s="346"/>
      <c r="DMI53" s="346"/>
      <c r="DMJ53" s="346"/>
      <c r="DMK53" s="346"/>
      <c r="DML53" s="346"/>
      <c r="DMM53" s="346"/>
      <c r="DMN53" s="346"/>
      <c r="DMO53" s="346"/>
      <c r="DMP53" s="346"/>
      <c r="DMQ53" s="346"/>
      <c r="DMR53" s="346"/>
      <c r="DMS53" s="346"/>
      <c r="DMT53" s="346"/>
      <c r="DMU53" s="346"/>
      <c r="DMV53" s="346"/>
      <c r="DMW53" s="346"/>
      <c r="DMX53" s="346"/>
      <c r="DMY53" s="346"/>
      <c r="DMZ53" s="346"/>
      <c r="DNA53" s="346"/>
      <c r="DNB53" s="346"/>
      <c r="DNC53" s="346"/>
      <c r="DND53" s="346"/>
      <c r="DNE53" s="346"/>
      <c r="DNF53" s="346"/>
      <c r="DNG53" s="346"/>
      <c r="DNH53" s="346"/>
      <c r="DNI53" s="346"/>
      <c r="DNJ53" s="346"/>
      <c r="DNK53" s="346"/>
      <c r="DNL53" s="346"/>
      <c r="DNM53" s="346"/>
      <c r="DNN53" s="346"/>
      <c r="DNO53" s="346"/>
      <c r="DNP53" s="346"/>
      <c r="DNQ53" s="346"/>
      <c r="DNR53" s="346"/>
      <c r="DNS53" s="346"/>
      <c r="DNT53" s="346"/>
      <c r="DNU53" s="346"/>
      <c r="DNV53" s="346"/>
      <c r="DNW53" s="346"/>
      <c r="DNX53" s="346"/>
      <c r="DNY53" s="346"/>
      <c r="DNZ53" s="346"/>
      <c r="DOA53" s="346"/>
      <c r="DOB53" s="346"/>
      <c r="DOC53" s="346"/>
      <c r="DOD53" s="346"/>
      <c r="DOE53" s="346"/>
      <c r="DOF53" s="346"/>
      <c r="DOG53" s="346"/>
      <c r="DOH53" s="346"/>
      <c r="DOI53" s="346"/>
      <c r="DOJ53" s="346"/>
      <c r="DOK53" s="346"/>
      <c r="DOL53" s="346"/>
      <c r="DOM53" s="346"/>
      <c r="DON53" s="346"/>
      <c r="DOO53" s="346"/>
      <c r="DOP53" s="346"/>
      <c r="DOQ53" s="346"/>
      <c r="DOR53" s="346"/>
      <c r="DOS53" s="346"/>
      <c r="DOT53" s="346"/>
      <c r="DOU53" s="346"/>
      <c r="DOV53" s="346"/>
      <c r="DOW53" s="346"/>
      <c r="DOX53" s="346"/>
      <c r="DOY53" s="346"/>
      <c r="DOZ53" s="346"/>
      <c r="DPA53" s="346"/>
      <c r="DPB53" s="346"/>
      <c r="DPC53" s="346"/>
      <c r="DPD53" s="346"/>
      <c r="DPE53" s="346"/>
      <c r="DPF53" s="346"/>
      <c r="DPG53" s="346"/>
      <c r="DPH53" s="346"/>
      <c r="DPI53" s="346"/>
      <c r="DPJ53" s="346"/>
      <c r="DPK53" s="346"/>
      <c r="DPL53" s="346"/>
      <c r="DPM53" s="346"/>
      <c r="DPN53" s="346"/>
      <c r="DPO53" s="346"/>
      <c r="DPP53" s="346"/>
      <c r="DPQ53" s="346"/>
      <c r="DPR53" s="346"/>
      <c r="DPS53" s="346"/>
      <c r="DPT53" s="346"/>
      <c r="DPU53" s="346"/>
      <c r="DPV53" s="346"/>
      <c r="DPW53" s="346"/>
      <c r="DPX53" s="346"/>
      <c r="DPY53" s="346"/>
      <c r="DPZ53" s="346"/>
      <c r="DQA53" s="346"/>
      <c r="DQB53" s="346"/>
      <c r="DQC53" s="346"/>
      <c r="DQD53" s="346"/>
      <c r="DQE53" s="346"/>
      <c r="DQF53" s="346"/>
      <c r="DQG53" s="346"/>
      <c r="DQH53" s="346"/>
      <c r="DQI53" s="346"/>
      <c r="DQJ53" s="346"/>
      <c r="DQK53" s="346"/>
      <c r="DQL53" s="346"/>
      <c r="DQM53" s="346"/>
      <c r="DQN53" s="346"/>
      <c r="DQO53" s="346"/>
      <c r="DQP53" s="346"/>
      <c r="DQQ53" s="346"/>
      <c r="DQR53" s="346"/>
      <c r="DQS53" s="346"/>
      <c r="DQT53" s="346"/>
      <c r="DQU53" s="346"/>
      <c r="DQV53" s="346"/>
      <c r="DQW53" s="346"/>
      <c r="DQX53" s="346"/>
      <c r="DQY53" s="346"/>
      <c r="DQZ53" s="346"/>
      <c r="DRA53" s="346"/>
      <c r="DRB53" s="346"/>
      <c r="DRC53" s="346"/>
      <c r="DRD53" s="346"/>
      <c r="DRE53" s="346"/>
      <c r="DRF53" s="346"/>
      <c r="DRG53" s="346"/>
      <c r="DRH53" s="346"/>
      <c r="DRI53" s="346"/>
      <c r="DRJ53" s="346"/>
      <c r="DRK53" s="346"/>
      <c r="DRL53" s="346"/>
      <c r="DRM53" s="346"/>
      <c r="DRN53" s="346"/>
      <c r="DRO53" s="346"/>
      <c r="DRP53" s="346"/>
      <c r="DRQ53" s="346"/>
      <c r="DRR53" s="346"/>
      <c r="DRS53" s="346"/>
      <c r="DRT53" s="346"/>
      <c r="DRU53" s="346"/>
      <c r="DRV53" s="346"/>
      <c r="DRW53" s="346"/>
      <c r="DRX53" s="346"/>
      <c r="DRY53" s="346"/>
      <c r="DRZ53" s="346"/>
      <c r="DSA53" s="346"/>
      <c r="DSB53" s="346"/>
      <c r="DSC53" s="346"/>
      <c r="DSD53" s="346"/>
      <c r="DSE53" s="346"/>
      <c r="DSF53" s="346"/>
      <c r="DSG53" s="346"/>
      <c r="DSH53" s="346"/>
      <c r="DSI53" s="346"/>
      <c r="DSJ53" s="346"/>
      <c r="DSK53" s="346"/>
      <c r="DSL53" s="346"/>
      <c r="DSM53" s="346"/>
      <c r="DSN53" s="346"/>
      <c r="DSO53" s="346"/>
      <c r="DSP53" s="346"/>
      <c r="DSQ53" s="346"/>
      <c r="DSR53" s="346"/>
      <c r="DSS53" s="346"/>
      <c r="DST53" s="346"/>
      <c r="DSU53" s="346"/>
      <c r="DSV53" s="346"/>
      <c r="DSW53" s="346"/>
      <c r="DSX53" s="346"/>
      <c r="DSY53" s="346"/>
      <c r="DSZ53" s="346"/>
      <c r="DTA53" s="346"/>
      <c r="DTB53" s="346"/>
      <c r="DTC53" s="346"/>
      <c r="DTD53" s="346"/>
      <c r="DTE53" s="346"/>
      <c r="DTF53" s="346"/>
      <c r="DTG53" s="346"/>
      <c r="DTH53" s="346"/>
      <c r="DTI53" s="346"/>
      <c r="DTJ53" s="346"/>
      <c r="DTK53" s="346"/>
      <c r="DTL53" s="346"/>
      <c r="DTM53" s="346"/>
      <c r="DTN53" s="346"/>
      <c r="DTO53" s="346"/>
      <c r="DTP53" s="346"/>
      <c r="DTQ53" s="346"/>
      <c r="DTR53" s="346"/>
      <c r="DTS53" s="346"/>
      <c r="DTT53" s="346"/>
      <c r="DTU53" s="346"/>
      <c r="DTV53" s="346"/>
      <c r="DTW53" s="346"/>
      <c r="DTX53" s="346"/>
      <c r="DTY53" s="346"/>
      <c r="DTZ53" s="346"/>
      <c r="DUA53" s="346"/>
      <c r="DUB53" s="346"/>
      <c r="DUC53" s="346"/>
      <c r="DUD53" s="346"/>
      <c r="DUE53" s="346"/>
      <c r="DUF53" s="346"/>
      <c r="DUG53" s="346"/>
      <c r="DUH53" s="346"/>
      <c r="DUI53" s="346"/>
      <c r="DUJ53" s="346"/>
      <c r="DUK53" s="346"/>
      <c r="DUL53" s="346"/>
      <c r="DUM53" s="346"/>
      <c r="DUN53" s="346"/>
      <c r="DUO53" s="346"/>
      <c r="DUP53" s="346"/>
      <c r="DUQ53" s="346"/>
      <c r="DUR53" s="346"/>
      <c r="DUS53" s="346"/>
      <c r="DUT53" s="346"/>
      <c r="DUU53" s="346"/>
      <c r="DUV53" s="346"/>
      <c r="DUW53" s="346"/>
      <c r="DUX53" s="346"/>
      <c r="DUY53" s="346"/>
      <c r="DUZ53" s="346"/>
      <c r="DVA53" s="346"/>
      <c r="DVB53" s="346"/>
      <c r="DVC53" s="346"/>
      <c r="DVD53" s="346"/>
      <c r="DVE53" s="346"/>
      <c r="DVF53" s="346"/>
      <c r="DVG53" s="346"/>
      <c r="DVH53" s="346"/>
      <c r="DVI53" s="346"/>
      <c r="DVJ53" s="346"/>
      <c r="DVK53" s="346"/>
      <c r="DVL53" s="346"/>
      <c r="DVM53" s="346"/>
      <c r="DVN53" s="346"/>
      <c r="DVO53" s="346"/>
      <c r="DVP53" s="346"/>
      <c r="DVQ53" s="346"/>
      <c r="DVR53" s="346"/>
      <c r="DVS53" s="346"/>
      <c r="DVT53" s="346"/>
      <c r="DVU53" s="346"/>
      <c r="DVV53" s="346"/>
      <c r="DVW53" s="346"/>
      <c r="DVX53" s="346"/>
      <c r="DVY53" s="346"/>
      <c r="DVZ53" s="346"/>
      <c r="DWA53" s="346"/>
      <c r="DWB53" s="346"/>
      <c r="DWC53" s="346"/>
      <c r="DWD53" s="346"/>
      <c r="DWE53" s="346"/>
      <c r="DWF53" s="346"/>
      <c r="DWG53" s="346"/>
      <c r="DWH53" s="346"/>
      <c r="DWI53" s="346"/>
      <c r="DWJ53" s="346"/>
      <c r="DWK53" s="346"/>
      <c r="DWL53" s="346"/>
      <c r="DWM53" s="346"/>
      <c r="DWN53" s="346"/>
      <c r="DWO53" s="346"/>
      <c r="DWP53" s="346"/>
      <c r="DWQ53" s="346"/>
      <c r="DWR53" s="346"/>
      <c r="DWS53" s="346"/>
      <c r="DWT53" s="346"/>
      <c r="DWU53" s="346"/>
      <c r="DWV53" s="346"/>
      <c r="DWW53" s="346"/>
      <c r="DWX53" s="346"/>
      <c r="DWY53" s="346"/>
      <c r="DWZ53" s="346"/>
      <c r="DXA53" s="346"/>
      <c r="DXB53" s="346"/>
      <c r="DXC53" s="346"/>
      <c r="DXD53" s="346"/>
      <c r="DXE53" s="346"/>
      <c r="DXF53" s="346"/>
      <c r="DXG53" s="346"/>
      <c r="DXH53" s="346"/>
      <c r="DXI53" s="346"/>
      <c r="DXJ53" s="346"/>
      <c r="DXK53" s="346"/>
      <c r="DXL53" s="346"/>
      <c r="DXM53" s="346"/>
      <c r="DXN53" s="346"/>
      <c r="DXO53" s="346"/>
      <c r="DXP53" s="346"/>
      <c r="DXQ53" s="346"/>
      <c r="DXR53" s="346"/>
      <c r="DXS53" s="346"/>
      <c r="DXT53" s="346"/>
      <c r="DXU53" s="346"/>
      <c r="DXV53" s="346"/>
      <c r="DXW53" s="346"/>
      <c r="DXX53" s="346"/>
      <c r="DXY53" s="346"/>
      <c r="DXZ53" s="346"/>
      <c r="DYA53" s="346"/>
      <c r="DYB53" s="346"/>
      <c r="DYC53" s="346"/>
      <c r="DYD53" s="346"/>
      <c r="DYE53" s="346"/>
      <c r="DYF53" s="346"/>
      <c r="DYG53" s="346"/>
      <c r="DYH53" s="346"/>
      <c r="DYI53" s="346"/>
      <c r="DYJ53" s="346"/>
      <c r="DYK53" s="346"/>
      <c r="DYL53" s="346"/>
      <c r="DYM53" s="346"/>
      <c r="DYN53" s="346"/>
      <c r="DYO53" s="346"/>
      <c r="DYP53" s="346"/>
      <c r="DYQ53" s="346"/>
      <c r="DYR53" s="346"/>
      <c r="DYS53" s="346"/>
      <c r="DYT53" s="346"/>
      <c r="DYU53" s="346"/>
      <c r="DYV53" s="346"/>
      <c r="DYW53" s="346"/>
      <c r="DYX53" s="346"/>
      <c r="DYY53" s="346"/>
      <c r="DYZ53" s="346"/>
      <c r="DZA53" s="346"/>
      <c r="DZB53" s="346"/>
      <c r="DZC53" s="346"/>
      <c r="DZD53" s="346"/>
      <c r="DZE53" s="346"/>
      <c r="DZF53" s="346"/>
      <c r="DZG53" s="346"/>
      <c r="DZH53" s="346"/>
      <c r="DZI53" s="346"/>
      <c r="DZJ53" s="346"/>
      <c r="DZK53" s="346"/>
      <c r="DZL53" s="346"/>
      <c r="DZM53" s="346"/>
      <c r="DZN53" s="346"/>
      <c r="DZO53" s="346"/>
      <c r="DZP53" s="346"/>
      <c r="DZQ53" s="346"/>
      <c r="DZR53" s="346"/>
      <c r="DZS53" s="346"/>
      <c r="DZT53" s="346"/>
      <c r="DZU53" s="346"/>
      <c r="DZV53" s="346"/>
      <c r="DZW53" s="346"/>
      <c r="DZX53" s="346"/>
      <c r="DZY53" s="346"/>
      <c r="DZZ53" s="346"/>
      <c r="EAA53" s="346"/>
      <c r="EAB53" s="346"/>
      <c r="EAC53" s="346"/>
      <c r="EAD53" s="346"/>
      <c r="EAE53" s="346"/>
      <c r="EAF53" s="346"/>
      <c r="EAG53" s="346"/>
      <c r="EAH53" s="346"/>
      <c r="EAI53" s="346"/>
      <c r="EAJ53" s="346"/>
      <c r="EAK53" s="346"/>
      <c r="EAL53" s="346"/>
      <c r="EAM53" s="346"/>
      <c r="EAN53" s="346"/>
      <c r="EAO53" s="346"/>
      <c r="EAP53" s="346"/>
      <c r="EAQ53" s="346"/>
      <c r="EAR53" s="346"/>
      <c r="EAS53" s="346"/>
      <c r="EAT53" s="346"/>
      <c r="EAU53" s="346"/>
      <c r="EAV53" s="346"/>
      <c r="EAW53" s="346"/>
      <c r="EAX53" s="346"/>
      <c r="EAY53" s="346"/>
      <c r="EAZ53" s="346"/>
      <c r="EBA53" s="346"/>
      <c r="EBB53" s="346"/>
      <c r="EBC53" s="346"/>
      <c r="EBD53" s="346"/>
      <c r="EBE53" s="346"/>
      <c r="EBF53" s="346"/>
      <c r="EBG53" s="346"/>
      <c r="EBH53" s="346"/>
      <c r="EBI53" s="346"/>
      <c r="EBJ53" s="346"/>
      <c r="EBK53" s="346"/>
      <c r="EBL53" s="346"/>
      <c r="EBM53" s="346"/>
      <c r="EBN53" s="346"/>
      <c r="EBO53" s="346"/>
      <c r="EBP53" s="346"/>
      <c r="EBQ53" s="346"/>
      <c r="EBR53" s="346"/>
      <c r="EBS53" s="346"/>
      <c r="EBT53" s="346"/>
      <c r="EBU53" s="346"/>
      <c r="EBV53" s="346"/>
      <c r="EBW53" s="346"/>
      <c r="EBX53" s="346"/>
      <c r="EBY53" s="346"/>
      <c r="EBZ53" s="346"/>
      <c r="ECA53" s="346"/>
      <c r="ECB53" s="346"/>
      <c r="ECC53" s="346"/>
      <c r="ECD53" s="346"/>
      <c r="ECE53" s="346"/>
      <c r="ECF53" s="346"/>
      <c r="ECG53" s="346"/>
      <c r="ECH53" s="346"/>
      <c r="ECI53" s="346"/>
      <c r="ECJ53" s="346"/>
      <c r="ECK53" s="346"/>
      <c r="ECL53" s="346"/>
      <c r="ECM53" s="346"/>
      <c r="ECN53" s="346"/>
      <c r="ECO53" s="346"/>
      <c r="ECP53" s="346"/>
      <c r="ECQ53" s="346"/>
      <c r="ECR53" s="346"/>
      <c r="ECS53" s="346"/>
      <c r="ECT53" s="346"/>
      <c r="ECU53" s="346"/>
      <c r="ECV53" s="346"/>
      <c r="ECW53" s="346"/>
      <c r="ECX53" s="346"/>
      <c r="ECY53" s="346"/>
      <c r="ECZ53" s="346"/>
      <c r="EDA53" s="346"/>
      <c r="EDB53" s="346"/>
      <c r="EDC53" s="346"/>
      <c r="EDD53" s="346"/>
      <c r="EDE53" s="346"/>
      <c r="EDF53" s="346"/>
      <c r="EDG53" s="346"/>
      <c r="EDH53" s="346"/>
      <c r="EDI53" s="346"/>
      <c r="EDJ53" s="346"/>
      <c r="EDK53" s="346"/>
      <c r="EDL53" s="346"/>
      <c r="EDM53" s="346"/>
      <c r="EDN53" s="346"/>
      <c r="EDO53" s="346"/>
      <c r="EDP53" s="346"/>
      <c r="EDQ53" s="346"/>
      <c r="EDR53" s="346"/>
      <c r="EDS53" s="346"/>
      <c r="EDT53" s="346"/>
      <c r="EDU53" s="346"/>
      <c r="EDV53" s="346"/>
      <c r="EDW53" s="346"/>
      <c r="EDX53" s="346"/>
      <c r="EDY53" s="346"/>
      <c r="EDZ53" s="346"/>
      <c r="EEA53" s="346"/>
      <c r="EEB53" s="346"/>
      <c r="EEC53" s="346"/>
      <c r="EED53" s="346"/>
      <c r="EEE53" s="346"/>
      <c r="EEF53" s="346"/>
      <c r="EEG53" s="346"/>
      <c r="EEH53" s="346"/>
      <c r="EEI53" s="346"/>
      <c r="EEJ53" s="346"/>
      <c r="EEK53" s="346"/>
      <c r="EEL53" s="346"/>
      <c r="EEM53" s="346"/>
      <c r="EEN53" s="346"/>
      <c r="EEO53" s="346"/>
      <c r="EEP53" s="346"/>
      <c r="EEQ53" s="346"/>
      <c r="EER53" s="346"/>
      <c r="EES53" s="346"/>
      <c r="EET53" s="346"/>
      <c r="EEU53" s="346"/>
      <c r="EEV53" s="346"/>
      <c r="EEW53" s="346"/>
      <c r="EEX53" s="346"/>
      <c r="EEY53" s="346"/>
      <c r="EEZ53" s="346"/>
      <c r="EFA53" s="346"/>
      <c r="EFB53" s="346"/>
      <c r="EFC53" s="346"/>
      <c r="EFD53" s="346"/>
      <c r="EFE53" s="346"/>
      <c r="EFF53" s="346"/>
      <c r="EFG53" s="346"/>
      <c r="EFH53" s="346"/>
      <c r="EFI53" s="346"/>
      <c r="EFJ53" s="346"/>
      <c r="EFK53" s="346"/>
      <c r="EFL53" s="346"/>
      <c r="EFM53" s="346"/>
      <c r="EFN53" s="346"/>
      <c r="EFO53" s="346"/>
      <c r="EFP53" s="346"/>
      <c r="EFQ53" s="346"/>
      <c r="EFR53" s="346"/>
      <c r="EFS53" s="346"/>
      <c r="EFT53" s="346"/>
      <c r="EFU53" s="346"/>
      <c r="EFV53" s="346"/>
      <c r="EFW53" s="346"/>
      <c r="EFX53" s="346"/>
      <c r="EFY53" s="346"/>
      <c r="EFZ53" s="346"/>
      <c r="EGA53" s="346"/>
      <c r="EGB53" s="346"/>
      <c r="EGC53" s="346"/>
      <c r="EGD53" s="346"/>
      <c r="EGE53" s="346"/>
      <c r="EGF53" s="346"/>
      <c r="EGG53" s="346"/>
      <c r="EGH53" s="346"/>
      <c r="EGI53" s="346"/>
      <c r="EGJ53" s="346"/>
      <c r="EGK53" s="346"/>
      <c r="EGL53" s="346"/>
      <c r="EGM53" s="346"/>
      <c r="EGN53" s="346"/>
      <c r="EGO53" s="346"/>
      <c r="EGP53" s="346"/>
      <c r="EGQ53" s="346"/>
      <c r="EGR53" s="346"/>
      <c r="EGS53" s="346"/>
      <c r="EGT53" s="346"/>
      <c r="EGU53" s="346"/>
      <c r="EGV53" s="346"/>
      <c r="EGW53" s="346"/>
      <c r="EGX53" s="346"/>
      <c r="EGY53" s="346"/>
      <c r="EGZ53" s="346"/>
      <c r="EHA53" s="346"/>
      <c r="EHB53" s="346"/>
      <c r="EHC53" s="346"/>
      <c r="EHD53" s="346"/>
      <c r="EHE53" s="346"/>
      <c r="EHF53" s="346"/>
      <c r="EHG53" s="346"/>
      <c r="EHH53" s="346"/>
      <c r="EHI53" s="346"/>
      <c r="EHJ53" s="346"/>
      <c r="EHK53" s="346"/>
      <c r="EHL53" s="346"/>
      <c r="EHM53" s="346"/>
      <c r="EHN53" s="346"/>
      <c r="EHO53" s="346"/>
      <c r="EHP53" s="346"/>
      <c r="EHQ53" s="346"/>
      <c r="EHR53" s="346"/>
      <c r="EHS53" s="346"/>
      <c r="EHT53" s="346"/>
      <c r="EHU53" s="346"/>
      <c r="EHV53" s="346"/>
      <c r="EHW53" s="346"/>
      <c r="EHX53" s="346"/>
      <c r="EHY53" s="346"/>
      <c r="EHZ53" s="346"/>
      <c r="EIA53" s="346"/>
      <c r="EIB53" s="346"/>
      <c r="EIC53" s="346"/>
      <c r="EID53" s="346"/>
      <c r="EIE53" s="346"/>
      <c r="EIF53" s="346"/>
      <c r="EIG53" s="346"/>
      <c r="EIH53" s="346"/>
      <c r="EII53" s="346"/>
      <c r="EIJ53" s="346"/>
      <c r="EIK53" s="346"/>
      <c r="EIL53" s="346"/>
      <c r="EIM53" s="346"/>
      <c r="EIN53" s="346"/>
      <c r="EIO53" s="346"/>
      <c r="EIP53" s="346"/>
      <c r="EIQ53" s="346"/>
      <c r="EIR53" s="346"/>
      <c r="EIS53" s="346"/>
      <c r="EIT53" s="346"/>
      <c r="EIU53" s="346"/>
      <c r="EIV53" s="346"/>
      <c r="EIW53" s="346"/>
      <c r="EIX53" s="346"/>
      <c r="EIY53" s="346"/>
      <c r="EIZ53" s="346"/>
      <c r="EJA53" s="346"/>
      <c r="EJB53" s="346"/>
      <c r="EJC53" s="346"/>
      <c r="EJD53" s="346"/>
      <c r="EJE53" s="346"/>
      <c r="EJF53" s="346"/>
      <c r="EJG53" s="346"/>
      <c r="EJH53" s="346"/>
      <c r="EJI53" s="346"/>
      <c r="EJJ53" s="346"/>
      <c r="EJK53" s="346"/>
      <c r="EJL53" s="346"/>
      <c r="EJM53" s="346"/>
      <c r="EJN53" s="346"/>
      <c r="EJO53" s="346"/>
      <c r="EJP53" s="346"/>
      <c r="EJQ53" s="346"/>
      <c r="EJR53" s="346"/>
      <c r="EJS53" s="346"/>
      <c r="EJT53" s="346"/>
      <c r="EJU53" s="346"/>
      <c r="EJV53" s="346"/>
      <c r="EJW53" s="346"/>
      <c r="EJX53" s="346"/>
      <c r="EJY53" s="346"/>
      <c r="EJZ53" s="346"/>
      <c r="EKA53" s="346"/>
      <c r="EKB53" s="346"/>
      <c r="EKC53" s="346"/>
      <c r="EKD53" s="346"/>
      <c r="EKE53" s="346"/>
      <c r="EKF53" s="346"/>
      <c r="EKG53" s="346"/>
      <c r="EKH53" s="346"/>
      <c r="EKI53" s="346"/>
      <c r="EKJ53" s="346"/>
      <c r="EKK53" s="346"/>
      <c r="EKL53" s="346"/>
      <c r="EKM53" s="346"/>
      <c r="EKN53" s="346"/>
      <c r="EKO53" s="346"/>
      <c r="EKP53" s="346"/>
      <c r="EKQ53" s="346"/>
      <c r="EKR53" s="346"/>
      <c r="EKS53" s="346"/>
      <c r="EKT53" s="346"/>
      <c r="EKU53" s="346"/>
      <c r="EKV53" s="346"/>
      <c r="EKW53" s="346"/>
      <c r="EKX53" s="346"/>
      <c r="EKY53" s="346"/>
      <c r="EKZ53" s="346"/>
      <c r="ELA53" s="346"/>
      <c r="ELB53" s="346"/>
      <c r="ELC53" s="346"/>
      <c r="ELD53" s="346"/>
      <c r="ELE53" s="346"/>
      <c r="ELF53" s="346"/>
      <c r="ELG53" s="346"/>
      <c r="ELH53" s="346"/>
      <c r="ELI53" s="346"/>
      <c r="ELJ53" s="346"/>
      <c r="ELK53" s="346"/>
      <c r="ELL53" s="346"/>
      <c r="ELM53" s="346"/>
      <c r="ELN53" s="346"/>
      <c r="ELO53" s="346"/>
      <c r="ELP53" s="346"/>
      <c r="ELQ53" s="346"/>
      <c r="ELR53" s="346"/>
      <c r="ELS53" s="346"/>
      <c r="ELT53" s="346"/>
      <c r="ELU53" s="346"/>
      <c r="ELV53" s="346"/>
      <c r="ELW53" s="346"/>
      <c r="ELX53" s="346"/>
      <c r="ELY53" s="346"/>
      <c r="ELZ53" s="346"/>
      <c r="EMA53" s="346"/>
      <c r="EMB53" s="346"/>
      <c r="EMC53" s="346"/>
      <c r="EMD53" s="346"/>
      <c r="EME53" s="346"/>
      <c r="EMF53" s="346"/>
      <c r="EMG53" s="346"/>
      <c r="EMH53" s="346"/>
      <c r="EMI53" s="346"/>
      <c r="EMJ53" s="346"/>
      <c r="EMK53" s="346"/>
      <c r="EML53" s="346"/>
      <c r="EMM53" s="346"/>
      <c r="EMN53" s="346"/>
      <c r="EMO53" s="346"/>
      <c r="EMP53" s="346"/>
      <c r="EMQ53" s="346"/>
      <c r="EMR53" s="346"/>
      <c r="EMS53" s="346"/>
      <c r="EMT53" s="346"/>
      <c r="EMU53" s="346"/>
      <c r="EMV53" s="346"/>
      <c r="EMW53" s="346"/>
      <c r="EMX53" s="346"/>
      <c r="EMY53" s="346"/>
      <c r="EMZ53" s="346"/>
      <c r="ENA53" s="346"/>
      <c r="ENB53" s="346"/>
      <c r="ENC53" s="346"/>
      <c r="END53" s="346"/>
      <c r="ENE53" s="346"/>
      <c r="ENF53" s="346"/>
      <c r="ENG53" s="346"/>
      <c r="ENH53" s="346"/>
      <c r="ENI53" s="346"/>
      <c r="ENJ53" s="346"/>
      <c r="ENK53" s="346"/>
      <c r="ENL53" s="346"/>
      <c r="ENM53" s="346"/>
      <c r="ENN53" s="346"/>
      <c r="ENO53" s="346"/>
      <c r="ENP53" s="346"/>
      <c r="ENQ53" s="346"/>
      <c r="ENR53" s="346"/>
      <c r="ENS53" s="346"/>
      <c r="ENT53" s="346"/>
      <c r="ENU53" s="346"/>
      <c r="ENV53" s="346"/>
      <c r="ENW53" s="346"/>
      <c r="ENX53" s="346"/>
      <c r="ENY53" s="346"/>
      <c r="ENZ53" s="346"/>
      <c r="EOA53" s="346"/>
      <c r="EOB53" s="346"/>
      <c r="EOC53" s="346"/>
      <c r="EOD53" s="346"/>
      <c r="EOE53" s="346"/>
      <c r="EOF53" s="346"/>
      <c r="EOG53" s="346"/>
      <c r="EOH53" s="346"/>
      <c r="EOI53" s="346"/>
      <c r="EOJ53" s="346"/>
      <c r="EOK53" s="346"/>
      <c r="EOL53" s="346"/>
      <c r="EOM53" s="346"/>
      <c r="EON53" s="346"/>
      <c r="EOO53" s="346"/>
      <c r="EOP53" s="346"/>
      <c r="EOQ53" s="346"/>
      <c r="EOR53" s="346"/>
      <c r="EOS53" s="346"/>
      <c r="EOT53" s="346"/>
      <c r="EOU53" s="346"/>
      <c r="EOV53" s="346"/>
      <c r="EOW53" s="346"/>
      <c r="EOX53" s="346"/>
      <c r="EOY53" s="346"/>
      <c r="EOZ53" s="346"/>
      <c r="EPA53" s="346"/>
      <c r="EPB53" s="346"/>
      <c r="EPC53" s="346"/>
      <c r="EPD53" s="346"/>
      <c r="EPE53" s="346"/>
      <c r="EPF53" s="346"/>
      <c r="EPG53" s="346"/>
      <c r="EPH53" s="346"/>
      <c r="EPI53" s="346"/>
      <c r="EPJ53" s="346"/>
      <c r="EPK53" s="346"/>
      <c r="EPL53" s="346"/>
      <c r="EPM53" s="346"/>
      <c r="EPN53" s="346"/>
      <c r="EPO53" s="346"/>
      <c r="EPP53" s="346"/>
      <c r="EPQ53" s="346"/>
      <c r="EPR53" s="346"/>
      <c r="EPS53" s="346"/>
      <c r="EPT53" s="346"/>
      <c r="EPU53" s="346"/>
      <c r="EPV53" s="346"/>
      <c r="EPW53" s="346"/>
      <c r="EPX53" s="346"/>
      <c r="EPY53" s="346"/>
      <c r="EPZ53" s="346"/>
      <c r="EQA53" s="346"/>
      <c r="EQB53" s="346"/>
      <c r="EQC53" s="346"/>
      <c r="EQD53" s="346"/>
      <c r="EQE53" s="346"/>
      <c r="EQF53" s="346"/>
      <c r="EQG53" s="346"/>
      <c r="EQH53" s="346"/>
      <c r="EQI53" s="346"/>
      <c r="EQJ53" s="346"/>
      <c r="EQK53" s="346"/>
      <c r="EQL53" s="346"/>
      <c r="EQM53" s="346"/>
      <c r="EQN53" s="346"/>
      <c r="EQO53" s="346"/>
      <c r="EQP53" s="346"/>
      <c r="EQQ53" s="346"/>
      <c r="EQR53" s="346"/>
      <c r="EQS53" s="346"/>
      <c r="EQT53" s="346"/>
      <c r="EQU53" s="346"/>
      <c r="EQV53" s="346"/>
      <c r="EQW53" s="346"/>
      <c r="EQX53" s="346"/>
      <c r="EQY53" s="346"/>
      <c r="EQZ53" s="346"/>
      <c r="ERA53" s="346"/>
      <c r="ERB53" s="346"/>
      <c r="ERC53" s="346"/>
      <c r="ERD53" s="346"/>
      <c r="ERE53" s="346"/>
      <c r="ERF53" s="346"/>
      <c r="ERG53" s="346"/>
      <c r="ERH53" s="346"/>
      <c r="ERI53" s="346"/>
      <c r="ERJ53" s="346"/>
      <c r="ERK53" s="346"/>
      <c r="ERL53" s="346"/>
      <c r="ERM53" s="346"/>
      <c r="ERN53" s="346"/>
      <c r="ERO53" s="346"/>
      <c r="ERP53" s="346"/>
      <c r="ERQ53" s="346"/>
      <c r="ERR53" s="346"/>
      <c r="ERS53" s="346"/>
      <c r="ERT53" s="346"/>
      <c r="ERU53" s="346"/>
      <c r="ERV53" s="346"/>
      <c r="ERW53" s="346"/>
      <c r="ERX53" s="346"/>
      <c r="ERY53" s="346"/>
      <c r="ERZ53" s="346"/>
      <c r="ESA53" s="346"/>
      <c r="ESB53" s="346"/>
      <c r="ESC53" s="346"/>
      <c r="ESD53" s="346"/>
      <c r="ESE53" s="346"/>
      <c r="ESF53" s="346"/>
      <c r="ESG53" s="346"/>
      <c r="ESH53" s="346"/>
      <c r="ESI53" s="346"/>
      <c r="ESJ53" s="346"/>
      <c r="ESK53" s="346"/>
      <c r="ESL53" s="346"/>
      <c r="ESM53" s="346"/>
      <c r="ESN53" s="346"/>
      <c r="ESO53" s="346"/>
      <c r="ESP53" s="346"/>
      <c r="ESQ53" s="346"/>
      <c r="ESR53" s="346"/>
      <c r="ESS53" s="346"/>
      <c r="EST53" s="346"/>
      <c r="ESU53" s="346"/>
      <c r="ESV53" s="346"/>
      <c r="ESW53" s="346"/>
      <c r="ESX53" s="346"/>
      <c r="ESY53" s="346"/>
      <c r="ESZ53" s="346"/>
      <c r="ETA53" s="346"/>
      <c r="ETB53" s="346"/>
      <c r="ETC53" s="346"/>
      <c r="ETD53" s="346"/>
      <c r="ETE53" s="346"/>
      <c r="ETF53" s="346"/>
      <c r="ETG53" s="346"/>
      <c r="ETH53" s="346"/>
      <c r="ETI53" s="346"/>
      <c r="ETJ53" s="346"/>
      <c r="ETK53" s="346"/>
      <c r="ETL53" s="346"/>
      <c r="ETM53" s="346"/>
      <c r="ETN53" s="346"/>
      <c r="ETO53" s="346"/>
      <c r="ETP53" s="346"/>
      <c r="ETQ53" s="346"/>
      <c r="ETR53" s="346"/>
      <c r="ETS53" s="346"/>
      <c r="ETT53" s="346"/>
      <c r="ETU53" s="346"/>
      <c r="ETV53" s="346"/>
      <c r="ETW53" s="346"/>
      <c r="ETX53" s="346"/>
      <c r="ETY53" s="346"/>
      <c r="ETZ53" s="346"/>
      <c r="EUA53" s="346"/>
      <c r="EUB53" s="346"/>
      <c r="EUC53" s="346"/>
      <c r="EUD53" s="346"/>
      <c r="EUE53" s="346"/>
      <c r="EUF53" s="346"/>
      <c r="EUG53" s="346"/>
      <c r="EUH53" s="346"/>
      <c r="EUI53" s="346"/>
      <c r="EUJ53" s="346"/>
      <c r="EUK53" s="346"/>
      <c r="EUL53" s="346"/>
      <c r="EUM53" s="346"/>
      <c r="EUN53" s="346"/>
      <c r="EUO53" s="346"/>
      <c r="EUP53" s="346"/>
      <c r="EUQ53" s="346"/>
      <c r="EUR53" s="346"/>
      <c r="EUS53" s="346"/>
      <c r="EUT53" s="346"/>
      <c r="EUU53" s="346"/>
      <c r="EUV53" s="346"/>
      <c r="EUW53" s="346"/>
      <c r="EUX53" s="346"/>
      <c r="EUY53" s="346"/>
      <c r="EUZ53" s="346"/>
      <c r="EVA53" s="346"/>
      <c r="EVB53" s="346"/>
      <c r="EVC53" s="346"/>
      <c r="EVD53" s="346"/>
      <c r="EVE53" s="346"/>
      <c r="EVF53" s="346"/>
      <c r="EVG53" s="346"/>
      <c r="EVH53" s="346"/>
      <c r="EVI53" s="346"/>
      <c r="EVJ53" s="346"/>
      <c r="EVK53" s="346"/>
      <c r="EVL53" s="346"/>
      <c r="EVM53" s="346"/>
      <c r="EVN53" s="346"/>
      <c r="EVO53" s="346"/>
      <c r="EVP53" s="346"/>
      <c r="EVQ53" s="346"/>
      <c r="EVR53" s="346"/>
      <c r="EVS53" s="346"/>
      <c r="EVT53" s="346"/>
      <c r="EVU53" s="346"/>
      <c r="EVV53" s="346"/>
      <c r="EVW53" s="346"/>
      <c r="EVX53" s="346"/>
      <c r="EVY53" s="346"/>
      <c r="EVZ53" s="346"/>
      <c r="EWA53" s="346"/>
      <c r="EWB53" s="346"/>
      <c r="EWC53" s="346"/>
      <c r="EWD53" s="346"/>
      <c r="EWE53" s="346"/>
      <c r="EWF53" s="346"/>
      <c r="EWG53" s="346"/>
      <c r="EWH53" s="346"/>
      <c r="EWI53" s="346"/>
      <c r="EWJ53" s="346"/>
      <c r="EWK53" s="346"/>
      <c r="EWL53" s="346"/>
      <c r="EWM53" s="346"/>
      <c r="EWN53" s="346"/>
      <c r="EWO53" s="346"/>
      <c r="EWP53" s="346"/>
      <c r="EWQ53" s="346"/>
      <c r="EWR53" s="346"/>
      <c r="EWS53" s="346"/>
      <c r="EWT53" s="346"/>
      <c r="EWU53" s="346"/>
      <c r="EWV53" s="346"/>
      <c r="EWW53" s="346"/>
      <c r="EWX53" s="346"/>
      <c r="EWY53" s="346"/>
      <c r="EWZ53" s="346"/>
      <c r="EXA53" s="346"/>
      <c r="EXB53" s="346"/>
      <c r="EXC53" s="346"/>
      <c r="EXD53" s="346"/>
      <c r="EXE53" s="346"/>
      <c r="EXF53" s="346"/>
      <c r="EXG53" s="346"/>
      <c r="EXH53" s="346"/>
      <c r="EXI53" s="346"/>
      <c r="EXJ53" s="346"/>
      <c r="EXK53" s="346"/>
      <c r="EXL53" s="346"/>
      <c r="EXM53" s="346"/>
      <c r="EXN53" s="346"/>
      <c r="EXO53" s="346"/>
      <c r="EXP53" s="346"/>
      <c r="EXQ53" s="346"/>
      <c r="EXR53" s="346"/>
      <c r="EXS53" s="346"/>
      <c r="EXT53" s="346"/>
      <c r="EXU53" s="346"/>
      <c r="EXV53" s="346"/>
      <c r="EXW53" s="346"/>
      <c r="EXX53" s="346"/>
      <c r="EXY53" s="346"/>
      <c r="EXZ53" s="346"/>
      <c r="EYA53" s="346"/>
      <c r="EYB53" s="346"/>
      <c r="EYC53" s="346"/>
      <c r="EYD53" s="346"/>
      <c r="EYE53" s="346"/>
      <c r="EYF53" s="346"/>
      <c r="EYG53" s="346"/>
      <c r="EYH53" s="346"/>
      <c r="EYI53" s="346"/>
      <c r="EYJ53" s="346"/>
      <c r="EYK53" s="346"/>
      <c r="EYL53" s="346"/>
      <c r="EYM53" s="346"/>
      <c r="EYN53" s="346"/>
      <c r="EYO53" s="346"/>
      <c r="EYP53" s="346"/>
      <c r="EYQ53" s="346"/>
      <c r="EYR53" s="346"/>
      <c r="EYS53" s="346"/>
      <c r="EYT53" s="346"/>
      <c r="EYU53" s="346"/>
      <c r="EYV53" s="346"/>
      <c r="EYW53" s="346"/>
      <c r="EYX53" s="346"/>
      <c r="EYY53" s="346"/>
      <c r="EYZ53" s="346"/>
      <c r="EZA53" s="346"/>
      <c r="EZB53" s="346"/>
      <c r="EZC53" s="346"/>
      <c r="EZD53" s="346"/>
      <c r="EZE53" s="346"/>
      <c r="EZF53" s="346"/>
      <c r="EZG53" s="346"/>
      <c r="EZH53" s="346"/>
      <c r="EZI53" s="346"/>
      <c r="EZJ53" s="346"/>
      <c r="EZK53" s="346"/>
      <c r="EZL53" s="346"/>
      <c r="EZM53" s="346"/>
      <c r="EZN53" s="346"/>
      <c r="EZO53" s="346"/>
      <c r="EZP53" s="346"/>
      <c r="EZQ53" s="346"/>
      <c r="EZR53" s="346"/>
      <c r="EZS53" s="346"/>
      <c r="EZT53" s="346"/>
      <c r="EZU53" s="346"/>
      <c r="EZV53" s="346"/>
      <c r="EZW53" s="346"/>
      <c r="EZX53" s="346"/>
      <c r="EZY53" s="346"/>
      <c r="EZZ53" s="346"/>
      <c r="FAA53" s="346"/>
      <c r="FAB53" s="346"/>
      <c r="FAC53" s="346"/>
      <c r="FAD53" s="346"/>
      <c r="FAE53" s="346"/>
      <c r="FAF53" s="346"/>
      <c r="FAG53" s="346"/>
      <c r="FAH53" s="346"/>
      <c r="FAI53" s="346"/>
      <c r="FAJ53" s="346"/>
      <c r="FAK53" s="346"/>
      <c r="FAL53" s="346"/>
      <c r="FAM53" s="346"/>
      <c r="FAN53" s="346"/>
      <c r="FAO53" s="346"/>
      <c r="FAP53" s="346"/>
      <c r="FAQ53" s="346"/>
      <c r="FAR53" s="346"/>
      <c r="FAS53" s="346"/>
      <c r="FAT53" s="346"/>
      <c r="FAU53" s="346"/>
      <c r="FAV53" s="346"/>
      <c r="FAW53" s="346"/>
      <c r="FAX53" s="346"/>
      <c r="FAY53" s="346"/>
      <c r="FAZ53" s="346"/>
      <c r="FBA53" s="346"/>
      <c r="FBB53" s="346"/>
      <c r="FBC53" s="346"/>
      <c r="FBD53" s="346"/>
      <c r="FBE53" s="346"/>
      <c r="FBF53" s="346"/>
      <c r="FBG53" s="346"/>
      <c r="FBH53" s="346"/>
      <c r="FBI53" s="346"/>
      <c r="FBJ53" s="346"/>
      <c r="FBK53" s="346"/>
      <c r="FBL53" s="346"/>
      <c r="FBM53" s="346"/>
      <c r="FBN53" s="346"/>
      <c r="FBO53" s="346"/>
      <c r="FBP53" s="346"/>
      <c r="FBQ53" s="346"/>
      <c r="FBR53" s="346"/>
      <c r="FBS53" s="346"/>
      <c r="FBT53" s="346"/>
      <c r="FBU53" s="346"/>
      <c r="FBV53" s="346"/>
      <c r="FBW53" s="346"/>
      <c r="FBX53" s="346"/>
      <c r="FBY53" s="346"/>
      <c r="FBZ53" s="346"/>
      <c r="FCA53" s="346"/>
      <c r="FCB53" s="346"/>
      <c r="FCC53" s="346"/>
      <c r="FCD53" s="346"/>
      <c r="FCE53" s="346"/>
      <c r="FCF53" s="346"/>
      <c r="FCG53" s="346"/>
      <c r="FCH53" s="346"/>
      <c r="FCI53" s="346"/>
      <c r="FCJ53" s="346"/>
      <c r="FCK53" s="346"/>
      <c r="FCL53" s="346"/>
      <c r="FCM53" s="346"/>
      <c r="FCN53" s="346"/>
      <c r="FCO53" s="346"/>
      <c r="FCP53" s="346"/>
      <c r="FCQ53" s="346"/>
      <c r="FCR53" s="346"/>
      <c r="FCS53" s="346"/>
      <c r="FCT53" s="346"/>
      <c r="FCU53" s="346"/>
      <c r="FCV53" s="346"/>
      <c r="FCW53" s="346"/>
      <c r="FCX53" s="346"/>
      <c r="FCY53" s="346"/>
      <c r="FCZ53" s="346"/>
      <c r="FDA53" s="346"/>
      <c r="FDB53" s="346"/>
      <c r="FDC53" s="346"/>
      <c r="FDD53" s="346"/>
      <c r="FDE53" s="346"/>
      <c r="FDF53" s="346"/>
      <c r="FDG53" s="346"/>
      <c r="FDH53" s="346"/>
      <c r="FDI53" s="346"/>
      <c r="FDJ53" s="346"/>
      <c r="FDK53" s="346"/>
      <c r="FDL53" s="346"/>
      <c r="FDM53" s="346"/>
      <c r="FDN53" s="346"/>
      <c r="FDO53" s="346"/>
      <c r="FDP53" s="346"/>
      <c r="FDQ53" s="346"/>
      <c r="FDR53" s="346"/>
      <c r="FDS53" s="346"/>
      <c r="FDT53" s="346"/>
      <c r="FDU53" s="346"/>
      <c r="FDV53" s="346"/>
      <c r="FDW53" s="346"/>
      <c r="FDX53" s="346"/>
      <c r="FDY53" s="346"/>
      <c r="FDZ53" s="346"/>
      <c r="FEA53" s="346"/>
      <c r="FEB53" s="346"/>
      <c r="FEC53" s="346"/>
      <c r="FED53" s="346"/>
      <c r="FEE53" s="346"/>
      <c r="FEF53" s="346"/>
      <c r="FEG53" s="346"/>
      <c r="FEH53" s="346"/>
      <c r="FEI53" s="346"/>
      <c r="FEJ53" s="346"/>
      <c r="FEK53" s="346"/>
      <c r="FEL53" s="346"/>
      <c r="FEM53" s="346"/>
      <c r="FEN53" s="346"/>
      <c r="FEO53" s="346"/>
      <c r="FEP53" s="346"/>
      <c r="FEQ53" s="346"/>
      <c r="FER53" s="346"/>
      <c r="FES53" s="346"/>
      <c r="FET53" s="346"/>
      <c r="FEU53" s="346"/>
      <c r="FEV53" s="346"/>
      <c r="FEW53" s="346"/>
      <c r="FEX53" s="346"/>
      <c r="FEY53" s="346"/>
      <c r="FEZ53" s="346"/>
      <c r="FFA53" s="346"/>
      <c r="FFB53" s="346"/>
      <c r="FFC53" s="346"/>
      <c r="FFD53" s="346"/>
      <c r="FFE53" s="346"/>
      <c r="FFF53" s="346"/>
      <c r="FFG53" s="346"/>
      <c r="FFH53" s="346"/>
      <c r="FFI53" s="346"/>
      <c r="FFJ53" s="346"/>
      <c r="FFK53" s="346"/>
      <c r="FFL53" s="346"/>
      <c r="FFM53" s="346"/>
      <c r="FFN53" s="346"/>
      <c r="FFO53" s="346"/>
      <c r="FFP53" s="346"/>
      <c r="FFQ53" s="346"/>
      <c r="FFR53" s="346"/>
      <c r="FFS53" s="346"/>
      <c r="FFT53" s="346"/>
      <c r="FFU53" s="346"/>
      <c r="FFV53" s="346"/>
      <c r="FFW53" s="346"/>
      <c r="FFX53" s="346"/>
      <c r="FFY53" s="346"/>
      <c r="FFZ53" s="346"/>
      <c r="FGA53" s="346"/>
      <c r="FGB53" s="346"/>
      <c r="FGC53" s="346"/>
      <c r="FGD53" s="346"/>
      <c r="FGE53" s="346"/>
      <c r="FGF53" s="346"/>
      <c r="FGG53" s="346"/>
      <c r="FGH53" s="346"/>
      <c r="FGI53" s="346"/>
      <c r="FGJ53" s="346"/>
      <c r="FGK53" s="346"/>
      <c r="FGL53" s="346"/>
      <c r="FGM53" s="346"/>
      <c r="FGN53" s="346"/>
      <c r="FGO53" s="346"/>
      <c r="FGP53" s="346"/>
      <c r="FGQ53" s="346"/>
      <c r="FGR53" s="346"/>
      <c r="FGS53" s="346"/>
      <c r="FGT53" s="346"/>
      <c r="FGU53" s="346"/>
      <c r="FGV53" s="346"/>
      <c r="FGW53" s="346"/>
      <c r="FGX53" s="346"/>
      <c r="FGY53" s="346"/>
      <c r="FGZ53" s="346"/>
      <c r="FHA53" s="346"/>
      <c r="FHB53" s="346"/>
      <c r="FHC53" s="346"/>
      <c r="FHD53" s="346"/>
      <c r="FHE53" s="346"/>
      <c r="FHF53" s="346"/>
      <c r="FHG53" s="346"/>
      <c r="FHH53" s="346"/>
      <c r="FHI53" s="346"/>
      <c r="FHJ53" s="346"/>
      <c r="FHK53" s="346"/>
      <c r="FHL53" s="346"/>
      <c r="FHM53" s="346"/>
      <c r="FHN53" s="346"/>
      <c r="FHO53" s="346"/>
      <c r="FHP53" s="346"/>
      <c r="FHQ53" s="346"/>
      <c r="FHR53" s="346"/>
      <c r="FHS53" s="346"/>
      <c r="FHT53" s="346"/>
      <c r="FHU53" s="346"/>
      <c r="FHV53" s="346"/>
      <c r="FHW53" s="346"/>
      <c r="FHX53" s="346"/>
      <c r="FHY53" s="346"/>
      <c r="FHZ53" s="346"/>
      <c r="FIA53" s="346"/>
      <c r="FIB53" s="346"/>
      <c r="FIC53" s="346"/>
      <c r="FID53" s="346"/>
      <c r="FIE53" s="346"/>
      <c r="FIF53" s="346"/>
      <c r="FIG53" s="346"/>
      <c r="FIH53" s="346"/>
      <c r="FII53" s="346"/>
      <c r="FIJ53" s="346"/>
      <c r="FIK53" s="346"/>
      <c r="FIL53" s="346"/>
      <c r="FIM53" s="346"/>
      <c r="FIN53" s="346"/>
      <c r="FIO53" s="346"/>
      <c r="FIP53" s="346"/>
      <c r="FIQ53" s="346"/>
      <c r="FIR53" s="346"/>
      <c r="FIS53" s="346"/>
      <c r="FIT53" s="346"/>
      <c r="FIU53" s="346"/>
      <c r="FIV53" s="346"/>
      <c r="FIW53" s="346"/>
      <c r="FIX53" s="346"/>
      <c r="FIY53" s="346"/>
      <c r="FIZ53" s="346"/>
      <c r="FJA53" s="346"/>
      <c r="FJB53" s="346"/>
      <c r="FJC53" s="346"/>
      <c r="FJD53" s="346"/>
      <c r="FJE53" s="346"/>
      <c r="FJF53" s="346"/>
      <c r="FJG53" s="346"/>
      <c r="FJH53" s="346"/>
      <c r="FJI53" s="346"/>
      <c r="FJJ53" s="346"/>
      <c r="FJK53" s="346"/>
      <c r="FJL53" s="346"/>
      <c r="FJM53" s="346"/>
      <c r="FJN53" s="346"/>
      <c r="FJO53" s="346"/>
      <c r="FJP53" s="346"/>
      <c r="FJQ53" s="346"/>
      <c r="FJR53" s="346"/>
      <c r="FJS53" s="346"/>
      <c r="FJT53" s="346"/>
      <c r="FJU53" s="346"/>
      <c r="FJV53" s="346"/>
      <c r="FJW53" s="346"/>
      <c r="FJX53" s="346"/>
      <c r="FJY53" s="346"/>
      <c r="FJZ53" s="346"/>
      <c r="FKA53" s="346"/>
      <c r="FKB53" s="346"/>
      <c r="FKC53" s="346"/>
      <c r="FKD53" s="346"/>
      <c r="FKE53" s="346"/>
      <c r="FKF53" s="346"/>
      <c r="FKG53" s="346"/>
      <c r="FKH53" s="346"/>
      <c r="FKI53" s="346"/>
      <c r="FKJ53" s="346"/>
      <c r="FKK53" s="346"/>
      <c r="FKL53" s="346"/>
      <c r="FKM53" s="346"/>
      <c r="FKN53" s="346"/>
      <c r="FKO53" s="346"/>
      <c r="FKP53" s="346"/>
      <c r="FKQ53" s="346"/>
      <c r="FKR53" s="346"/>
      <c r="FKS53" s="346"/>
      <c r="FKT53" s="346"/>
      <c r="FKU53" s="346"/>
      <c r="FKV53" s="346"/>
      <c r="FKW53" s="346"/>
      <c r="FKX53" s="346"/>
      <c r="FKY53" s="346"/>
      <c r="FKZ53" s="346"/>
      <c r="FLA53" s="346"/>
      <c r="FLB53" s="346"/>
      <c r="FLC53" s="346"/>
      <c r="FLD53" s="346"/>
      <c r="FLE53" s="346"/>
      <c r="FLF53" s="346"/>
      <c r="FLG53" s="346"/>
      <c r="FLH53" s="346"/>
      <c r="FLI53" s="346"/>
      <c r="FLJ53" s="346"/>
      <c r="FLK53" s="346"/>
      <c r="FLL53" s="346"/>
      <c r="FLM53" s="346"/>
      <c r="FLN53" s="346"/>
      <c r="FLO53" s="346"/>
      <c r="FLP53" s="346"/>
      <c r="FLQ53" s="346"/>
      <c r="FLR53" s="346"/>
      <c r="FLS53" s="346"/>
      <c r="FLT53" s="346"/>
      <c r="FLU53" s="346"/>
      <c r="FLV53" s="346"/>
      <c r="FLW53" s="346"/>
      <c r="FLX53" s="346"/>
      <c r="FLY53" s="346"/>
      <c r="FLZ53" s="346"/>
      <c r="FMA53" s="346"/>
      <c r="FMB53" s="346"/>
      <c r="FMC53" s="346"/>
      <c r="FMD53" s="346"/>
      <c r="FME53" s="346"/>
      <c r="FMF53" s="346"/>
      <c r="FMG53" s="346"/>
      <c r="FMH53" s="346"/>
      <c r="FMI53" s="346"/>
      <c r="FMJ53" s="346"/>
      <c r="FMK53" s="346"/>
      <c r="FML53" s="346"/>
      <c r="FMM53" s="346"/>
      <c r="FMN53" s="346"/>
      <c r="FMO53" s="346"/>
      <c r="FMP53" s="346"/>
      <c r="FMQ53" s="346"/>
      <c r="FMR53" s="346"/>
      <c r="FMS53" s="346"/>
      <c r="FMT53" s="346"/>
      <c r="FMU53" s="346"/>
      <c r="FMV53" s="346"/>
      <c r="FMW53" s="346"/>
      <c r="FMX53" s="346"/>
      <c r="FMY53" s="346"/>
      <c r="FMZ53" s="346"/>
      <c r="FNA53" s="346"/>
      <c r="FNB53" s="346"/>
      <c r="FNC53" s="346"/>
      <c r="FND53" s="346"/>
      <c r="FNE53" s="346"/>
      <c r="FNF53" s="346"/>
      <c r="FNG53" s="346"/>
      <c r="FNH53" s="346"/>
      <c r="FNI53" s="346"/>
      <c r="FNJ53" s="346"/>
      <c r="FNK53" s="346"/>
      <c r="FNL53" s="346"/>
      <c r="FNM53" s="346"/>
      <c r="FNN53" s="346"/>
      <c r="FNO53" s="346"/>
      <c r="FNP53" s="346"/>
      <c r="FNQ53" s="346"/>
      <c r="FNR53" s="346"/>
      <c r="FNS53" s="346"/>
      <c r="FNT53" s="346"/>
      <c r="FNU53" s="346"/>
      <c r="FNV53" s="346"/>
      <c r="FNW53" s="346"/>
      <c r="FNX53" s="346"/>
      <c r="FNY53" s="346"/>
      <c r="FNZ53" s="346"/>
      <c r="FOA53" s="346"/>
      <c r="FOB53" s="346"/>
      <c r="FOC53" s="346"/>
      <c r="FOD53" s="346"/>
      <c r="FOE53" s="346"/>
      <c r="FOF53" s="346"/>
      <c r="FOG53" s="346"/>
      <c r="FOH53" s="346"/>
      <c r="FOI53" s="346"/>
      <c r="FOJ53" s="346"/>
      <c r="FOK53" s="346"/>
      <c r="FOL53" s="346"/>
      <c r="FOM53" s="346"/>
      <c r="FON53" s="346"/>
      <c r="FOO53" s="346"/>
      <c r="FOP53" s="346"/>
      <c r="FOQ53" s="346"/>
      <c r="FOR53" s="346"/>
      <c r="FOS53" s="346"/>
      <c r="FOT53" s="346"/>
      <c r="FOU53" s="346"/>
      <c r="FOV53" s="346"/>
      <c r="FOW53" s="346"/>
      <c r="FOX53" s="346"/>
      <c r="FOY53" s="346"/>
      <c r="FOZ53" s="346"/>
      <c r="FPA53" s="346"/>
      <c r="FPB53" s="346"/>
      <c r="FPC53" s="346"/>
      <c r="FPD53" s="346"/>
      <c r="FPE53" s="346"/>
      <c r="FPF53" s="346"/>
      <c r="FPG53" s="346"/>
      <c r="FPH53" s="346"/>
      <c r="FPI53" s="346"/>
      <c r="FPJ53" s="346"/>
      <c r="FPK53" s="346"/>
      <c r="FPL53" s="346"/>
      <c r="FPM53" s="346"/>
      <c r="FPN53" s="346"/>
      <c r="FPO53" s="346"/>
      <c r="FPP53" s="346"/>
      <c r="FPQ53" s="346"/>
      <c r="FPR53" s="346"/>
      <c r="FPS53" s="346"/>
      <c r="FPT53" s="346"/>
      <c r="FPU53" s="346"/>
      <c r="FPV53" s="346"/>
      <c r="FPW53" s="346"/>
      <c r="FPX53" s="346"/>
      <c r="FPY53" s="346"/>
      <c r="FPZ53" s="346"/>
      <c r="FQA53" s="346"/>
      <c r="FQB53" s="346"/>
      <c r="FQC53" s="346"/>
      <c r="FQD53" s="346"/>
      <c r="FQE53" s="346"/>
      <c r="FQF53" s="346"/>
      <c r="FQG53" s="346"/>
      <c r="FQH53" s="346"/>
      <c r="FQI53" s="346"/>
      <c r="FQJ53" s="346"/>
      <c r="FQK53" s="346"/>
      <c r="FQL53" s="346"/>
      <c r="FQM53" s="346"/>
      <c r="FQN53" s="346"/>
      <c r="FQO53" s="346"/>
      <c r="FQP53" s="346"/>
      <c r="FQQ53" s="346"/>
      <c r="FQR53" s="346"/>
      <c r="FQS53" s="346"/>
      <c r="FQT53" s="346"/>
      <c r="FQU53" s="346"/>
      <c r="FQV53" s="346"/>
      <c r="FQW53" s="346"/>
      <c r="FQX53" s="346"/>
      <c r="FQY53" s="346"/>
      <c r="FQZ53" s="346"/>
      <c r="FRA53" s="346"/>
      <c r="FRB53" s="346"/>
      <c r="FRC53" s="346"/>
      <c r="FRD53" s="346"/>
      <c r="FRE53" s="346"/>
      <c r="FRF53" s="346"/>
      <c r="FRG53" s="346"/>
      <c r="FRH53" s="346"/>
      <c r="FRI53" s="346"/>
      <c r="FRJ53" s="346"/>
      <c r="FRK53" s="346"/>
      <c r="FRL53" s="346"/>
      <c r="FRM53" s="346"/>
      <c r="FRN53" s="346"/>
      <c r="FRO53" s="346"/>
      <c r="FRP53" s="346"/>
      <c r="FRQ53" s="346"/>
      <c r="FRR53" s="346"/>
      <c r="FRS53" s="346"/>
      <c r="FRT53" s="346"/>
      <c r="FRU53" s="346"/>
      <c r="FRV53" s="346"/>
      <c r="FRW53" s="346"/>
      <c r="FRX53" s="346"/>
      <c r="FRY53" s="346"/>
      <c r="FRZ53" s="346"/>
      <c r="FSA53" s="346"/>
      <c r="FSB53" s="346"/>
      <c r="FSC53" s="346"/>
      <c r="FSD53" s="346"/>
      <c r="FSE53" s="346"/>
      <c r="FSF53" s="346"/>
      <c r="FSG53" s="346"/>
      <c r="FSH53" s="346"/>
      <c r="FSI53" s="346"/>
      <c r="FSJ53" s="346"/>
      <c r="FSK53" s="346"/>
      <c r="FSL53" s="346"/>
      <c r="FSM53" s="346"/>
      <c r="FSN53" s="346"/>
      <c r="FSO53" s="346"/>
      <c r="FSP53" s="346"/>
      <c r="FSQ53" s="346"/>
      <c r="FSR53" s="346"/>
      <c r="FSS53" s="346"/>
      <c r="FST53" s="346"/>
      <c r="FSU53" s="346"/>
      <c r="FSV53" s="346"/>
      <c r="FSW53" s="346"/>
      <c r="FSX53" s="346"/>
      <c r="FSY53" s="346"/>
      <c r="FSZ53" s="346"/>
      <c r="FTA53" s="346"/>
      <c r="FTB53" s="346"/>
      <c r="FTC53" s="346"/>
      <c r="FTD53" s="346"/>
      <c r="FTE53" s="346"/>
      <c r="FTF53" s="346"/>
      <c r="FTG53" s="346"/>
      <c r="FTH53" s="346"/>
      <c r="FTI53" s="346"/>
      <c r="FTJ53" s="346"/>
      <c r="FTK53" s="346"/>
      <c r="FTL53" s="346"/>
      <c r="FTM53" s="346"/>
      <c r="FTN53" s="346"/>
      <c r="FTO53" s="346"/>
      <c r="FTP53" s="346"/>
      <c r="FTQ53" s="346"/>
      <c r="FTR53" s="346"/>
      <c r="FTS53" s="346"/>
      <c r="FTT53" s="346"/>
      <c r="FTU53" s="346"/>
      <c r="FTV53" s="346"/>
      <c r="FTW53" s="346"/>
      <c r="FTX53" s="346"/>
      <c r="FTY53" s="346"/>
      <c r="FTZ53" s="346"/>
      <c r="FUA53" s="346"/>
      <c r="FUB53" s="346"/>
      <c r="FUC53" s="346"/>
      <c r="FUD53" s="346"/>
      <c r="FUE53" s="346"/>
      <c r="FUF53" s="346"/>
      <c r="FUG53" s="346"/>
      <c r="FUH53" s="346"/>
      <c r="FUI53" s="346"/>
      <c r="FUJ53" s="346"/>
      <c r="FUK53" s="346"/>
      <c r="FUL53" s="346"/>
      <c r="FUM53" s="346"/>
      <c r="FUN53" s="346"/>
      <c r="FUO53" s="346"/>
      <c r="FUP53" s="346"/>
      <c r="FUQ53" s="346"/>
      <c r="FUR53" s="346"/>
      <c r="FUS53" s="346"/>
      <c r="FUT53" s="346"/>
      <c r="FUU53" s="346"/>
      <c r="FUV53" s="346"/>
      <c r="FUW53" s="346"/>
      <c r="FUX53" s="346"/>
      <c r="FUY53" s="346"/>
      <c r="FUZ53" s="346"/>
      <c r="FVA53" s="346"/>
      <c r="FVB53" s="346"/>
      <c r="FVC53" s="346"/>
      <c r="FVD53" s="346"/>
      <c r="FVE53" s="346"/>
      <c r="FVF53" s="346"/>
      <c r="FVG53" s="346"/>
      <c r="FVH53" s="346"/>
      <c r="FVI53" s="346"/>
      <c r="FVJ53" s="346"/>
      <c r="FVK53" s="346"/>
      <c r="FVL53" s="346"/>
      <c r="FVM53" s="346"/>
      <c r="FVN53" s="346"/>
      <c r="FVO53" s="346"/>
      <c r="FVP53" s="346"/>
      <c r="FVQ53" s="346"/>
      <c r="FVR53" s="346"/>
      <c r="FVS53" s="346"/>
      <c r="FVT53" s="346"/>
      <c r="FVU53" s="346"/>
      <c r="FVV53" s="346"/>
      <c r="FVW53" s="346"/>
      <c r="FVX53" s="346"/>
      <c r="FVY53" s="346"/>
      <c r="FVZ53" s="346"/>
      <c r="FWA53" s="346"/>
      <c r="FWB53" s="346"/>
      <c r="FWC53" s="346"/>
      <c r="FWD53" s="346"/>
      <c r="FWE53" s="346"/>
      <c r="FWF53" s="346"/>
      <c r="FWG53" s="346"/>
      <c r="FWH53" s="346"/>
      <c r="FWI53" s="346"/>
      <c r="FWJ53" s="346"/>
      <c r="FWK53" s="346"/>
      <c r="FWL53" s="346"/>
      <c r="FWM53" s="346"/>
      <c r="FWN53" s="346"/>
      <c r="FWO53" s="346"/>
      <c r="FWP53" s="346"/>
      <c r="FWQ53" s="346"/>
      <c r="FWR53" s="346"/>
      <c r="FWS53" s="346"/>
      <c r="FWT53" s="346"/>
      <c r="FWU53" s="346"/>
      <c r="FWV53" s="346"/>
      <c r="FWW53" s="346"/>
      <c r="FWX53" s="346"/>
      <c r="FWY53" s="346"/>
      <c r="FWZ53" s="346"/>
      <c r="FXA53" s="346"/>
      <c r="FXB53" s="346"/>
      <c r="FXC53" s="346"/>
      <c r="FXD53" s="346"/>
      <c r="FXE53" s="346"/>
      <c r="FXF53" s="346"/>
      <c r="FXG53" s="346"/>
      <c r="FXH53" s="346"/>
      <c r="FXI53" s="346"/>
      <c r="FXJ53" s="346"/>
      <c r="FXK53" s="346"/>
      <c r="FXL53" s="346"/>
      <c r="FXM53" s="346"/>
      <c r="FXN53" s="346"/>
      <c r="FXO53" s="346"/>
      <c r="FXP53" s="346"/>
      <c r="FXQ53" s="346"/>
      <c r="FXR53" s="346"/>
      <c r="FXS53" s="346"/>
      <c r="FXT53" s="346"/>
      <c r="FXU53" s="346"/>
      <c r="FXV53" s="346"/>
      <c r="FXW53" s="346"/>
      <c r="FXX53" s="346"/>
      <c r="FXY53" s="346"/>
      <c r="FXZ53" s="346"/>
      <c r="FYA53" s="346"/>
      <c r="FYB53" s="346"/>
      <c r="FYC53" s="346"/>
      <c r="FYD53" s="346"/>
      <c r="FYE53" s="346"/>
      <c r="FYF53" s="346"/>
      <c r="FYG53" s="346"/>
      <c r="FYH53" s="346"/>
      <c r="FYI53" s="346"/>
      <c r="FYJ53" s="346"/>
      <c r="FYK53" s="346"/>
      <c r="FYL53" s="346"/>
      <c r="FYM53" s="346"/>
      <c r="FYN53" s="346"/>
      <c r="FYO53" s="346"/>
      <c r="FYP53" s="346"/>
      <c r="FYQ53" s="346"/>
      <c r="FYR53" s="346"/>
      <c r="FYS53" s="346"/>
      <c r="FYT53" s="346"/>
      <c r="FYU53" s="346"/>
      <c r="FYV53" s="346"/>
      <c r="FYW53" s="346"/>
      <c r="FYX53" s="346"/>
      <c r="FYY53" s="346"/>
      <c r="FYZ53" s="346"/>
      <c r="FZA53" s="346"/>
      <c r="FZB53" s="346"/>
      <c r="FZC53" s="346"/>
      <c r="FZD53" s="346"/>
      <c r="FZE53" s="346"/>
      <c r="FZF53" s="346"/>
      <c r="FZG53" s="346"/>
      <c r="FZH53" s="346"/>
      <c r="FZI53" s="346"/>
      <c r="FZJ53" s="346"/>
      <c r="FZK53" s="346"/>
      <c r="FZL53" s="346"/>
      <c r="FZM53" s="346"/>
      <c r="FZN53" s="346"/>
      <c r="FZO53" s="346"/>
      <c r="FZP53" s="346"/>
      <c r="FZQ53" s="346"/>
      <c r="FZR53" s="346"/>
      <c r="FZS53" s="346"/>
      <c r="FZT53" s="346"/>
      <c r="FZU53" s="346"/>
      <c r="FZV53" s="346"/>
      <c r="FZW53" s="346"/>
      <c r="FZX53" s="346"/>
      <c r="FZY53" s="346"/>
      <c r="FZZ53" s="346"/>
      <c r="GAA53" s="346"/>
      <c r="GAB53" s="346"/>
      <c r="GAC53" s="346"/>
      <c r="GAD53" s="346"/>
      <c r="GAE53" s="346"/>
      <c r="GAF53" s="346"/>
      <c r="GAG53" s="346"/>
      <c r="GAH53" s="346"/>
      <c r="GAI53" s="346"/>
      <c r="GAJ53" s="346"/>
      <c r="GAK53" s="346"/>
      <c r="GAL53" s="346"/>
      <c r="GAM53" s="346"/>
      <c r="GAN53" s="346"/>
      <c r="GAO53" s="346"/>
      <c r="GAP53" s="346"/>
      <c r="GAQ53" s="346"/>
      <c r="GAR53" s="346"/>
      <c r="GAS53" s="346"/>
      <c r="GAT53" s="346"/>
      <c r="GAU53" s="346"/>
      <c r="GAV53" s="346"/>
      <c r="GAW53" s="346"/>
      <c r="GAX53" s="346"/>
      <c r="GAY53" s="346"/>
      <c r="GAZ53" s="346"/>
      <c r="GBA53" s="346"/>
      <c r="GBB53" s="346"/>
      <c r="GBC53" s="346"/>
      <c r="GBD53" s="346"/>
      <c r="GBE53" s="346"/>
      <c r="GBF53" s="346"/>
      <c r="GBG53" s="346"/>
      <c r="GBH53" s="346"/>
      <c r="GBI53" s="346"/>
      <c r="GBJ53" s="346"/>
      <c r="GBK53" s="346"/>
      <c r="GBL53" s="346"/>
      <c r="GBM53" s="346"/>
      <c r="GBN53" s="346"/>
      <c r="GBO53" s="346"/>
      <c r="GBP53" s="346"/>
      <c r="GBQ53" s="346"/>
      <c r="GBR53" s="346"/>
      <c r="GBS53" s="346"/>
      <c r="GBT53" s="346"/>
      <c r="GBU53" s="346"/>
      <c r="GBV53" s="346"/>
      <c r="GBW53" s="346"/>
      <c r="GBX53" s="346"/>
      <c r="GBY53" s="346"/>
      <c r="GBZ53" s="346"/>
      <c r="GCA53" s="346"/>
      <c r="GCB53" s="346"/>
      <c r="GCC53" s="346"/>
      <c r="GCD53" s="346"/>
      <c r="GCE53" s="346"/>
      <c r="GCF53" s="346"/>
      <c r="GCG53" s="346"/>
      <c r="GCH53" s="346"/>
      <c r="GCI53" s="346"/>
      <c r="GCJ53" s="346"/>
      <c r="GCK53" s="346"/>
      <c r="GCL53" s="346"/>
      <c r="GCM53" s="346"/>
      <c r="GCN53" s="346"/>
      <c r="GCO53" s="346"/>
      <c r="GCP53" s="346"/>
      <c r="GCQ53" s="346"/>
      <c r="GCR53" s="346"/>
      <c r="GCS53" s="346"/>
      <c r="GCT53" s="346"/>
      <c r="GCU53" s="346"/>
      <c r="GCV53" s="346"/>
      <c r="GCW53" s="346"/>
      <c r="GCX53" s="346"/>
      <c r="GCY53" s="346"/>
      <c r="GCZ53" s="346"/>
      <c r="GDA53" s="346"/>
      <c r="GDB53" s="346"/>
      <c r="GDC53" s="346"/>
      <c r="GDD53" s="346"/>
      <c r="GDE53" s="346"/>
      <c r="GDF53" s="346"/>
      <c r="GDG53" s="346"/>
      <c r="GDH53" s="346"/>
      <c r="GDI53" s="346"/>
      <c r="GDJ53" s="346"/>
      <c r="GDK53" s="346"/>
      <c r="GDL53" s="346"/>
      <c r="GDM53" s="346"/>
      <c r="GDN53" s="346"/>
      <c r="GDO53" s="346"/>
      <c r="GDP53" s="346"/>
      <c r="GDQ53" s="346"/>
      <c r="GDR53" s="346"/>
      <c r="GDS53" s="346"/>
      <c r="GDT53" s="346"/>
      <c r="GDU53" s="346"/>
      <c r="GDV53" s="346"/>
      <c r="GDW53" s="346"/>
      <c r="GDX53" s="346"/>
      <c r="GDY53" s="346"/>
      <c r="GDZ53" s="346"/>
      <c r="GEA53" s="346"/>
      <c r="GEB53" s="346"/>
      <c r="GEC53" s="346"/>
      <c r="GED53" s="346"/>
      <c r="GEE53" s="346"/>
      <c r="GEF53" s="346"/>
      <c r="GEG53" s="346"/>
      <c r="GEH53" s="346"/>
      <c r="GEI53" s="346"/>
      <c r="GEJ53" s="346"/>
      <c r="GEK53" s="346"/>
      <c r="GEL53" s="346"/>
      <c r="GEM53" s="346"/>
      <c r="GEN53" s="346"/>
      <c r="GEO53" s="346"/>
      <c r="GEP53" s="346"/>
      <c r="GEQ53" s="346"/>
      <c r="GER53" s="346"/>
      <c r="GES53" s="346"/>
      <c r="GET53" s="346"/>
      <c r="GEU53" s="346"/>
      <c r="GEV53" s="346"/>
      <c r="GEW53" s="346"/>
      <c r="GEX53" s="346"/>
      <c r="GEY53" s="346"/>
      <c r="GEZ53" s="346"/>
      <c r="GFA53" s="346"/>
      <c r="GFB53" s="346"/>
      <c r="GFC53" s="346"/>
      <c r="GFD53" s="346"/>
      <c r="GFE53" s="346"/>
      <c r="GFF53" s="346"/>
      <c r="GFG53" s="346"/>
      <c r="GFH53" s="346"/>
      <c r="GFI53" s="346"/>
      <c r="GFJ53" s="346"/>
      <c r="GFK53" s="346"/>
      <c r="GFL53" s="346"/>
      <c r="GFM53" s="346"/>
      <c r="GFN53" s="346"/>
      <c r="GFO53" s="346"/>
      <c r="GFP53" s="346"/>
      <c r="GFQ53" s="346"/>
      <c r="GFR53" s="346"/>
      <c r="GFS53" s="346"/>
      <c r="GFT53" s="346"/>
      <c r="GFU53" s="346"/>
      <c r="GFV53" s="346"/>
      <c r="GFW53" s="346"/>
      <c r="GFX53" s="346"/>
      <c r="GFY53" s="346"/>
      <c r="GFZ53" s="346"/>
      <c r="GGA53" s="346"/>
      <c r="GGB53" s="346"/>
      <c r="GGC53" s="346"/>
      <c r="GGD53" s="346"/>
      <c r="GGE53" s="346"/>
      <c r="GGF53" s="346"/>
      <c r="GGG53" s="346"/>
      <c r="GGH53" s="346"/>
      <c r="GGI53" s="346"/>
      <c r="GGJ53" s="346"/>
      <c r="GGK53" s="346"/>
      <c r="GGL53" s="346"/>
      <c r="GGM53" s="346"/>
      <c r="GGN53" s="346"/>
      <c r="GGO53" s="346"/>
      <c r="GGP53" s="346"/>
      <c r="GGQ53" s="346"/>
      <c r="GGR53" s="346"/>
      <c r="GGS53" s="346"/>
      <c r="GGT53" s="346"/>
      <c r="GGU53" s="346"/>
      <c r="GGV53" s="346"/>
      <c r="GGW53" s="346"/>
      <c r="GGX53" s="346"/>
      <c r="GGY53" s="346"/>
      <c r="GGZ53" s="346"/>
      <c r="GHA53" s="346"/>
      <c r="GHB53" s="346"/>
      <c r="GHC53" s="346"/>
      <c r="GHD53" s="346"/>
      <c r="GHE53" s="346"/>
      <c r="GHF53" s="346"/>
      <c r="GHG53" s="346"/>
      <c r="GHH53" s="346"/>
      <c r="GHI53" s="346"/>
      <c r="GHJ53" s="346"/>
      <c r="GHK53" s="346"/>
      <c r="GHL53" s="346"/>
      <c r="GHM53" s="346"/>
      <c r="GHN53" s="346"/>
      <c r="GHO53" s="346"/>
      <c r="GHP53" s="346"/>
      <c r="GHQ53" s="346"/>
      <c r="GHR53" s="346"/>
      <c r="GHS53" s="346"/>
      <c r="GHT53" s="346"/>
      <c r="GHU53" s="346"/>
      <c r="GHV53" s="346"/>
      <c r="GHW53" s="346"/>
      <c r="GHX53" s="346"/>
      <c r="GHY53" s="346"/>
      <c r="GHZ53" s="346"/>
      <c r="GIA53" s="346"/>
      <c r="GIB53" s="346"/>
      <c r="GIC53" s="346"/>
      <c r="GID53" s="346"/>
      <c r="GIE53" s="346"/>
      <c r="GIF53" s="346"/>
      <c r="GIG53" s="346"/>
      <c r="GIH53" s="346"/>
      <c r="GII53" s="346"/>
      <c r="GIJ53" s="346"/>
      <c r="GIK53" s="346"/>
      <c r="GIL53" s="346"/>
      <c r="GIM53" s="346"/>
      <c r="GIN53" s="346"/>
      <c r="GIO53" s="346"/>
      <c r="GIP53" s="346"/>
      <c r="GIQ53" s="346"/>
      <c r="GIR53" s="346"/>
      <c r="GIS53" s="346"/>
      <c r="GIT53" s="346"/>
      <c r="GIU53" s="346"/>
      <c r="GIV53" s="346"/>
      <c r="GIW53" s="346"/>
      <c r="GIX53" s="346"/>
      <c r="GIY53" s="346"/>
      <c r="GIZ53" s="346"/>
      <c r="GJA53" s="346"/>
      <c r="GJB53" s="346"/>
      <c r="GJC53" s="346"/>
      <c r="GJD53" s="346"/>
      <c r="GJE53" s="346"/>
      <c r="GJF53" s="346"/>
      <c r="GJG53" s="346"/>
      <c r="GJH53" s="346"/>
      <c r="GJI53" s="346"/>
      <c r="GJJ53" s="346"/>
      <c r="GJK53" s="346"/>
      <c r="GJL53" s="346"/>
      <c r="GJM53" s="346"/>
      <c r="GJN53" s="346"/>
      <c r="GJO53" s="346"/>
      <c r="GJP53" s="346"/>
      <c r="GJQ53" s="346"/>
      <c r="GJR53" s="346"/>
      <c r="GJS53" s="346"/>
      <c r="GJT53" s="346"/>
      <c r="GJU53" s="346"/>
      <c r="GJV53" s="346"/>
      <c r="GJW53" s="346"/>
      <c r="GJX53" s="346"/>
      <c r="GJY53" s="346"/>
      <c r="GJZ53" s="346"/>
      <c r="GKA53" s="346"/>
      <c r="GKB53" s="346"/>
      <c r="GKC53" s="346"/>
      <c r="GKD53" s="346"/>
      <c r="GKE53" s="346"/>
      <c r="GKF53" s="346"/>
      <c r="GKG53" s="346"/>
      <c r="GKH53" s="346"/>
      <c r="GKI53" s="346"/>
      <c r="GKJ53" s="346"/>
      <c r="GKK53" s="346"/>
      <c r="GKL53" s="346"/>
      <c r="GKM53" s="346"/>
      <c r="GKN53" s="346"/>
      <c r="GKO53" s="346"/>
      <c r="GKP53" s="346"/>
      <c r="GKQ53" s="346"/>
      <c r="GKR53" s="346"/>
      <c r="GKS53" s="346"/>
      <c r="GKT53" s="346"/>
      <c r="GKU53" s="346"/>
      <c r="GKV53" s="346"/>
      <c r="GKW53" s="346"/>
      <c r="GKX53" s="346"/>
      <c r="GKY53" s="346"/>
      <c r="GKZ53" s="346"/>
      <c r="GLA53" s="346"/>
      <c r="GLB53" s="346"/>
      <c r="GLC53" s="346"/>
      <c r="GLD53" s="346"/>
      <c r="GLE53" s="346"/>
      <c r="GLF53" s="346"/>
      <c r="GLG53" s="346"/>
      <c r="GLH53" s="346"/>
      <c r="GLI53" s="346"/>
      <c r="GLJ53" s="346"/>
      <c r="GLK53" s="346"/>
      <c r="GLL53" s="346"/>
      <c r="GLM53" s="346"/>
      <c r="GLN53" s="346"/>
      <c r="GLO53" s="346"/>
      <c r="GLP53" s="346"/>
      <c r="GLQ53" s="346"/>
      <c r="GLR53" s="346"/>
      <c r="GLS53" s="346"/>
      <c r="GLT53" s="346"/>
      <c r="GLU53" s="346"/>
      <c r="GLV53" s="346"/>
      <c r="GLW53" s="346"/>
      <c r="GLX53" s="346"/>
      <c r="GLY53" s="346"/>
      <c r="GLZ53" s="346"/>
      <c r="GMA53" s="346"/>
      <c r="GMB53" s="346"/>
      <c r="GMC53" s="346"/>
      <c r="GMD53" s="346"/>
      <c r="GME53" s="346"/>
      <c r="GMF53" s="346"/>
      <c r="GMG53" s="346"/>
      <c r="GMH53" s="346"/>
      <c r="GMI53" s="346"/>
      <c r="GMJ53" s="346"/>
      <c r="GMK53" s="346"/>
      <c r="GML53" s="346"/>
      <c r="GMM53" s="346"/>
      <c r="GMN53" s="346"/>
      <c r="GMO53" s="346"/>
      <c r="GMP53" s="346"/>
      <c r="GMQ53" s="346"/>
      <c r="GMR53" s="346"/>
      <c r="GMS53" s="346"/>
      <c r="GMT53" s="346"/>
      <c r="GMU53" s="346"/>
      <c r="GMV53" s="346"/>
      <c r="GMW53" s="346"/>
      <c r="GMX53" s="346"/>
      <c r="GMY53" s="346"/>
      <c r="GMZ53" s="346"/>
      <c r="GNA53" s="346"/>
      <c r="GNB53" s="346"/>
      <c r="GNC53" s="346"/>
      <c r="GND53" s="346"/>
      <c r="GNE53" s="346"/>
      <c r="GNF53" s="346"/>
      <c r="GNG53" s="346"/>
      <c r="GNH53" s="346"/>
      <c r="GNI53" s="346"/>
      <c r="GNJ53" s="346"/>
      <c r="GNK53" s="346"/>
      <c r="GNL53" s="346"/>
      <c r="GNM53" s="346"/>
      <c r="GNN53" s="346"/>
      <c r="GNO53" s="346"/>
      <c r="GNP53" s="346"/>
      <c r="GNQ53" s="346"/>
      <c r="GNR53" s="346"/>
      <c r="GNS53" s="346"/>
      <c r="GNT53" s="346"/>
      <c r="GNU53" s="346"/>
      <c r="GNV53" s="346"/>
      <c r="GNW53" s="346"/>
      <c r="GNX53" s="346"/>
      <c r="GNY53" s="346"/>
      <c r="GNZ53" s="346"/>
      <c r="GOA53" s="346"/>
      <c r="GOB53" s="346"/>
      <c r="GOC53" s="346"/>
      <c r="GOD53" s="346"/>
      <c r="GOE53" s="346"/>
      <c r="GOF53" s="346"/>
      <c r="GOG53" s="346"/>
      <c r="GOH53" s="346"/>
      <c r="GOI53" s="346"/>
      <c r="GOJ53" s="346"/>
      <c r="GOK53" s="346"/>
      <c r="GOL53" s="346"/>
      <c r="GOM53" s="346"/>
      <c r="GON53" s="346"/>
      <c r="GOO53" s="346"/>
      <c r="GOP53" s="346"/>
      <c r="GOQ53" s="346"/>
      <c r="GOR53" s="346"/>
      <c r="GOS53" s="346"/>
      <c r="GOT53" s="346"/>
      <c r="GOU53" s="346"/>
      <c r="GOV53" s="346"/>
      <c r="GOW53" s="346"/>
      <c r="GOX53" s="346"/>
      <c r="GOY53" s="346"/>
      <c r="GOZ53" s="346"/>
      <c r="GPA53" s="346"/>
      <c r="GPB53" s="346"/>
      <c r="GPC53" s="346"/>
      <c r="GPD53" s="346"/>
      <c r="GPE53" s="346"/>
      <c r="GPF53" s="346"/>
      <c r="GPG53" s="346"/>
      <c r="GPH53" s="346"/>
      <c r="GPI53" s="346"/>
      <c r="GPJ53" s="346"/>
      <c r="GPK53" s="346"/>
      <c r="GPL53" s="346"/>
      <c r="GPM53" s="346"/>
      <c r="GPN53" s="346"/>
      <c r="GPO53" s="346"/>
      <c r="GPP53" s="346"/>
      <c r="GPQ53" s="346"/>
      <c r="GPR53" s="346"/>
      <c r="GPS53" s="346"/>
      <c r="GPT53" s="346"/>
      <c r="GPU53" s="346"/>
      <c r="GPV53" s="346"/>
      <c r="GPW53" s="346"/>
      <c r="GPX53" s="346"/>
      <c r="GPY53" s="346"/>
      <c r="GPZ53" s="346"/>
      <c r="GQA53" s="346"/>
      <c r="GQB53" s="346"/>
      <c r="GQC53" s="346"/>
      <c r="GQD53" s="346"/>
      <c r="GQE53" s="346"/>
      <c r="GQF53" s="346"/>
      <c r="GQG53" s="346"/>
      <c r="GQH53" s="346"/>
      <c r="GQI53" s="346"/>
      <c r="GQJ53" s="346"/>
      <c r="GQK53" s="346"/>
      <c r="GQL53" s="346"/>
      <c r="GQM53" s="346"/>
      <c r="GQN53" s="346"/>
      <c r="GQO53" s="346"/>
      <c r="GQP53" s="346"/>
      <c r="GQQ53" s="346"/>
      <c r="GQR53" s="346"/>
      <c r="GQS53" s="346"/>
      <c r="GQT53" s="346"/>
      <c r="GQU53" s="346"/>
      <c r="GQV53" s="346"/>
      <c r="GQW53" s="346"/>
      <c r="GQX53" s="346"/>
      <c r="GQY53" s="346"/>
      <c r="GQZ53" s="346"/>
      <c r="GRA53" s="346"/>
      <c r="GRB53" s="346"/>
      <c r="GRC53" s="346"/>
      <c r="GRD53" s="346"/>
      <c r="GRE53" s="346"/>
      <c r="GRF53" s="346"/>
      <c r="GRG53" s="346"/>
      <c r="GRH53" s="346"/>
      <c r="GRI53" s="346"/>
      <c r="GRJ53" s="346"/>
      <c r="GRK53" s="346"/>
      <c r="GRL53" s="346"/>
      <c r="GRM53" s="346"/>
      <c r="GRN53" s="346"/>
      <c r="GRO53" s="346"/>
      <c r="GRP53" s="346"/>
      <c r="GRQ53" s="346"/>
      <c r="GRR53" s="346"/>
      <c r="GRS53" s="346"/>
      <c r="GRT53" s="346"/>
      <c r="GRU53" s="346"/>
      <c r="GRV53" s="346"/>
      <c r="GRW53" s="346"/>
      <c r="GRX53" s="346"/>
      <c r="GRY53" s="346"/>
      <c r="GRZ53" s="346"/>
      <c r="GSA53" s="346"/>
      <c r="GSB53" s="346"/>
      <c r="GSC53" s="346"/>
      <c r="GSD53" s="346"/>
      <c r="GSE53" s="346"/>
      <c r="GSF53" s="346"/>
      <c r="GSG53" s="346"/>
      <c r="GSH53" s="346"/>
      <c r="GSI53" s="346"/>
      <c r="GSJ53" s="346"/>
      <c r="GSK53" s="346"/>
      <c r="GSL53" s="346"/>
      <c r="GSM53" s="346"/>
      <c r="GSN53" s="346"/>
      <c r="GSO53" s="346"/>
      <c r="GSP53" s="346"/>
      <c r="GSQ53" s="346"/>
      <c r="GSR53" s="346"/>
      <c r="GSS53" s="346"/>
      <c r="GST53" s="346"/>
      <c r="GSU53" s="346"/>
      <c r="GSV53" s="346"/>
      <c r="GSW53" s="346"/>
      <c r="GSX53" s="346"/>
      <c r="GSY53" s="346"/>
      <c r="GSZ53" s="346"/>
      <c r="GTA53" s="346"/>
      <c r="GTB53" s="346"/>
      <c r="GTC53" s="346"/>
      <c r="GTD53" s="346"/>
      <c r="GTE53" s="346"/>
      <c r="GTF53" s="346"/>
      <c r="GTG53" s="346"/>
      <c r="GTH53" s="346"/>
      <c r="GTI53" s="346"/>
      <c r="GTJ53" s="346"/>
      <c r="GTK53" s="346"/>
      <c r="GTL53" s="346"/>
      <c r="GTM53" s="346"/>
      <c r="GTN53" s="346"/>
      <c r="GTO53" s="346"/>
      <c r="GTP53" s="346"/>
      <c r="GTQ53" s="346"/>
      <c r="GTR53" s="346"/>
      <c r="GTS53" s="346"/>
      <c r="GTT53" s="346"/>
      <c r="GTU53" s="346"/>
      <c r="GTV53" s="346"/>
      <c r="GTW53" s="346"/>
      <c r="GTX53" s="346"/>
      <c r="GTY53" s="346"/>
      <c r="GTZ53" s="346"/>
      <c r="GUA53" s="346"/>
      <c r="GUB53" s="346"/>
      <c r="GUC53" s="346"/>
      <c r="GUD53" s="346"/>
      <c r="GUE53" s="346"/>
      <c r="GUF53" s="346"/>
      <c r="GUG53" s="346"/>
      <c r="GUH53" s="346"/>
      <c r="GUI53" s="346"/>
      <c r="GUJ53" s="346"/>
      <c r="GUK53" s="346"/>
      <c r="GUL53" s="346"/>
      <c r="GUM53" s="346"/>
      <c r="GUN53" s="346"/>
      <c r="GUO53" s="346"/>
      <c r="GUP53" s="346"/>
      <c r="GUQ53" s="346"/>
      <c r="GUR53" s="346"/>
      <c r="GUS53" s="346"/>
      <c r="GUT53" s="346"/>
      <c r="GUU53" s="346"/>
      <c r="GUV53" s="346"/>
      <c r="GUW53" s="346"/>
      <c r="GUX53" s="346"/>
      <c r="GUY53" s="346"/>
      <c r="GUZ53" s="346"/>
      <c r="GVA53" s="346"/>
      <c r="GVB53" s="346"/>
      <c r="GVC53" s="346"/>
      <c r="GVD53" s="346"/>
      <c r="GVE53" s="346"/>
      <c r="GVF53" s="346"/>
      <c r="GVG53" s="346"/>
      <c r="GVH53" s="346"/>
      <c r="GVI53" s="346"/>
      <c r="GVJ53" s="346"/>
      <c r="GVK53" s="346"/>
      <c r="GVL53" s="346"/>
      <c r="GVM53" s="346"/>
      <c r="GVN53" s="346"/>
      <c r="GVO53" s="346"/>
      <c r="GVP53" s="346"/>
      <c r="GVQ53" s="346"/>
      <c r="GVR53" s="346"/>
      <c r="GVS53" s="346"/>
      <c r="GVT53" s="346"/>
      <c r="GVU53" s="346"/>
      <c r="GVV53" s="346"/>
      <c r="GVW53" s="346"/>
      <c r="GVX53" s="346"/>
      <c r="GVY53" s="346"/>
      <c r="GVZ53" s="346"/>
      <c r="GWA53" s="346"/>
      <c r="GWB53" s="346"/>
      <c r="GWC53" s="346"/>
      <c r="GWD53" s="346"/>
      <c r="GWE53" s="346"/>
      <c r="GWF53" s="346"/>
      <c r="GWG53" s="346"/>
      <c r="GWH53" s="346"/>
      <c r="GWI53" s="346"/>
      <c r="GWJ53" s="346"/>
      <c r="GWK53" s="346"/>
      <c r="GWL53" s="346"/>
      <c r="GWM53" s="346"/>
      <c r="GWN53" s="346"/>
      <c r="GWO53" s="346"/>
      <c r="GWP53" s="346"/>
      <c r="GWQ53" s="346"/>
      <c r="GWR53" s="346"/>
      <c r="GWS53" s="346"/>
      <c r="GWT53" s="346"/>
      <c r="GWU53" s="346"/>
      <c r="GWV53" s="346"/>
      <c r="GWW53" s="346"/>
      <c r="GWX53" s="346"/>
      <c r="GWY53" s="346"/>
      <c r="GWZ53" s="346"/>
      <c r="GXA53" s="346"/>
      <c r="GXB53" s="346"/>
      <c r="GXC53" s="346"/>
      <c r="GXD53" s="346"/>
      <c r="GXE53" s="346"/>
      <c r="GXF53" s="346"/>
      <c r="GXG53" s="346"/>
      <c r="GXH53" s="346"/>
      <c r="GXI53" s="346"/>
      <c r="GXJ53" s="346"/>
      <c r="GXK53" s="346"/>
      <c r="GXL53" s="346"/>
      <c r="GXM53" s="346"/>
      <c r="GXN53" s="346"/>
      <c r="GXO53" s="346"/>
      <c r="GXP53" s="346"/>
      <c r="GXQ53" s="346"/>
      <c r="GXR53" s="346"/>
      <c r="GXS53" s="346"/>
      <c r="GXT53" s="346"/>
      <c r="GXU53" s="346"/>
      <c r="GXV53" s="346"/>
      <c r="GXW53" s="346"/>
      <c r="GXX53" s="346"/>
      <c r="GXY53" s="346"/>
      <c r="GXZ53" s="346"/>
      <c r="GYA53" s="346"/>
      <c r="GYB53" s="346"/>
      <c r="GYC53" s="346"/>
      <c r="GYD53" s="346"/>
      <c r="GYE53" s="346"/>
      <c r="GYF53" s="346"/>
      <c r="GYG53" s="346"/>
      <c r="GYH53" s="346"/>
      <c r="GYI53" s="346"/>
      <c r="GYJ53" s="346"/>
      <c r="GYK53" s="346"/>
      <c r="GYL53" s="346"/>
      <c r="GYM53" s="346"/>
      <c r="GYN53" s="346"/>
      <c r="GYO53" s="346"/>
      <c r="GYP53" s="346"/>
      <c r="GYQ53" s="346"/>
      <c r="GYR53" s="346"/>
      <c r="GYS53" s="346"/>
      <c r="GYT53" s="346"/>
      <c r="GYU53" s="346"/>
      <c r="GYV53" s="346"/>
      <c r="GYW53" s="346"/>
      <c r="GYX53" s="346"/>
      <c r="GYY53" s="346"/>
      <c r="GYZ53" s="346"/>
      <c r="GZA53" s="346"/>
      <c r="GZB53" s="346"/>
      <c r="GZC53" s="346"/>
      <c r="GZD53" s="346"/>
      <c r="GZE53" s="346"/>
      <c r="GZF53" s="346"/>
      <c r="GZG53" s="346"/>
      <c r="GZH53" s="346"/>
      <c r="GZI53" s="346"/>
      <c r="GZJ53" s="346"/>
      <c r="GZK53" s="346"/>
      <c r="GZL53" s="346"/>
      <c r="GZM53" s="346"/>
      <c r="GZN53" s="346"/>
      <c r="GZO53" s="346"/>
      <c r="GZP53" s="346"/>
      <c r="GZQ53" s="346"/>
      <c r="GZR53" s="346"/>
      <c r="GZS53" s="346"/>
      <c r="GZT53" s="346"/>
      <c r="GZU53" s="346"/>
      <c r="GZV53" s="346"/>
      <c r="GZW53" s="346"/>
      <c r="GZX53" s="346"/>
      <c r="GZY53" s="346"/>
      <c r="GZZ53" s="346"/>
      <c r="HAA53" s="346"/>
      <c r="HAB53" s="346"/>
      <c r="HAC53" s="346"/>
      <c r="HAD53" s="346"/>
      <c r="HAE53" s="346"/>
      <c r="HAF53" s="346"/>
      <c r="HAG53" s="346"/>
      <c r="HAH53" s="346"/>
      <c r="HAI53" s="346"/>
      <c r="HAJ53" s="346"/>
      <c r="HAK53" s="346"/>
      <c r="HAL53" s="346"/>
      <c r="HAM53" s="346"/>
      <c r="HAN53" s="346"/>
      <c r="HAO53" s="346"/>
      <c r="HAP53" s="346"/>
      <c r="HAQ53" s="346"/>
      <c r="HAR53" s="346"/>
      <c r="HAS53" s="346"/>
      <c r="HAT53" s="346"/>
      <c r="HAU53" s="346"/>
      <c r="HAV53" s="346"/>
      <c r="HAW53" s="346"/>
      <c r="HAX53" s="346"/>
      <c r="HAY53" s="346"/>
      <c r="HAZ53" s="346"/>
      <c r="HBA53" s="346"/>
      <c r="HBB53" s="346"/>
      <c r="HBC53" s="346"/>
      <c r="HBD53" s="346"/>
      <c r="HBE53" s="346"/>
      <c r="HBF53" s="346"/>
      <c r="HBG53" s="346"/>
      <c r="HBH53" s="346"/>
      <c r="HBI53" s="346"/>
      <c r="HBJ53" s="346"/>
      <c r="HBK53" s="346"/>
      <c r="HBL53" s="346"/>
      <c r="HBM53" s="346"/>
      <c r="HBN53" s="346"/>
      <c r="HBO53" s="346"/>
      <c r="HBP53" s="346"/>
      <c r="HBQ53" s="346"/>
      <c r="HBR53" s="346"/>
      <c r="HBS53" s="346"/>
      <c r="HBT53" s="346"/>
      <c r="HBU53" s="346"/>
      <c r="HBV53" s="346"/>
      <c r="HBW53" s="346"/>
      <c r="HBX53" s="346"/>
      <c r="HBY53" s="346"/>
      <c r="HBZ53" s="346"/>
      <c r="HCA53" s="346"/>
      <c r="HCB53" s="346"/>
      <c r="HCC53" s="346"/>
      <c r="HCD53" s="346"/>
      <c r="HCE53" s="346"/>
      <c r="HCF53" s="346"/>
      <c r="HCG53" s="346"/>
      <c r="HCH53" s="346"/>
      <c r="HCI53" s="346"/>
      <c r="HCJ53" s="346"/>
      <c r="HCK53" s="346"/>
      <c r="HCL53" s="346"/>
      <c r="HCM53" s="346"/>
      <c r="HCN53" s="346"/>
      <c r="HCO53" s="346"/>
      <c r="HCP53" s="346"/>
      <c r="HCQ53" s="346"/>
      <c r="HCR53" s="346"/>
      <c r="HCS53" s="346"/>
      <c r="HCT53" s="346"/>
      <c r="HCU53" s="346"/>
      <c r="HCV53" s="346"/>
      <c r="HCW53" s="346"/>
      <c r="HCX53" s="346"/>
      <c r="HCY53" s="346"/>
      <c r="HCZ53" s="346"/>
      <c r="HDA53" s="346"/>
      <c r="HDB53" s="346"/>
      <c r="HDC53" s="346"/>
      <c r="HDD53" s="346"/>
      <c r="HDE53" s="346"/>
      <c r="HDF53" s="346"/>
      <c r="HDG53" s="346"/>
      <c r="HDH53" s="346"/>
      <c r="HDI53" s="346"/>
      <c r="HDJ53" s="346"/>
      <c r="HDK53" s="346"/>
      <c r="HDL53" s="346"/>
      <c r="HDM53" s="346"/>
      <c r="HDN53" s="346"/>
      <c r="HDO53" s="346"/>
      <c r="HDP53" s="346"/>
      <c r="HDQ53" s="346"/>
      <c r="HDR53" s="346"/>
      <c r="HDS53" s="346"/>
      <c r="HDT53" s="346"/>
      <c r="HDU53" s="346"/>
      <c r="HDV53" s="346"/>
      <c r="HDW53" s="346"/>
      <c r="HDX53" s="346"/>
      <c r="HDY53" s="346"/>
      <c r="HDZ53" s="346"/>
      <c r="HEA53" s="346"/>
      <c r="HEB53" s="346"/>
      <c r="HEC53" s="346"/>
      <c r="HED53" s="346"/>
      <c r="HEE53" s="346"/>
      <c r="HEF53" s="346"/>
      <c r="HEG53" s="346"/>
      <c r="HEH53" s="346"/>
      <c r="HEI53" s="346"/>
      <c r="HEJ53" s="346"/>
      <c r="HEK53" s="346"/>
      <c r="HEL53" s="346"/>
      <c r="HEM53" s="346"/>
      <c r="HEN53" s="346"/>
      <c r="HEO53" s="346"/>
      <c r="HEP53" s="346"/>
      <c r="HEQ53" s="346"/>
      <c r="HER53" s="346"/>
      <c r="HES53" s="346"/>
      <c r="HET53" s="346"/>
      <c r="HEU53" s="346"/>
      <c r="HEV53" s="346"/>
      <c r="HEW53" s="346"/>
      <c r="HEX53" s="346"/>
      <c r="HEY53" s="346"/>
      <c r="HEZ53" s="346"/>
      <c r="HFA53" s="346"/>
      <c r="HFB53" s="346"/>
      <c r="HFC53" s="346"/>
      <c r="HFD53" s="346"/>
      <c r="HFE53" s="346"/>
      <c r="HFF53" s="346"/>
      <c r="HFG53" s="346"/>
      <c r="HFH53" s="346"/>
      <c r="HFI53" s="346"/>
      <c r="HFJ53" s="346"/>
      <c r="HFK53" s="346"/>
      <c r="HFL53" s="346"/>
      <c r="HFM53" s="346"/>
      <c r="HFN53" s="346"/>
      <c r="HFO53" s="346"/>
      <c r="HFP53" s="346"/>
      <c r="HFQ53" s="346"/>
      <c r="HFR53" s="346"/>
      <c r="HFS53" s="346"/>
      <c r="HFT53" s="346"/>
      <c r="HFU53" s="346"/>
      <c r="HFV53" s="346"/>
      <c r="HFW53" s="346"/>
      <c r="HFX53" s="346"/>
      <c r="HFY53" s="346"/>
      <c r="HFZ53" s="346"/>
      <c r="HGA53" s="346"/>
      <c r="HGB53" s="346"/>
      <c r="HGC53" s="346"/>
      <c r="HGD53" s="346"/>
      <c r="HGE53" s="346"/>
      <c r="HGF53" s="346"/>
      <c r="HGG53" s="346"/>
      <c r="HGH53" s="346"/>
      <c r="HGI53" s="346"/>
      <c r="HGJ53" s="346"/>
      <c r="HGK53" s="346"/>
      <c r="HGL53" s="346"/>
      <c r="HGM53" s="346"/>
      <c r="HGN53" s="346"/>
      <c r="HGO53" s="346"/>
      <c r="HGP53" s="346"/>
      <c r="HGQ53" s="346"/>
      <c r="HGR53" s="346"/>
      <c r="HGS53" s="346"/>
      <c r="HGT53" s="346"/>
      <c r="HGU53" s="346"/>
      <c r="HGV53" s="346"/>
      <c r="HGW53" s="346"/>
      <c r="HGX53" s="346"/>
      <c r="HGY53" s="346"/>
      <c r="HGZ53" s="346"/>
      <c r="HHA53" s="346"/>
      <c r="HHB53" s="346"/>
      <c r="HHC53" s="346"/>
      <c r="HHD53" s="346"/>
      <c r="HHE53" s="346"/>
      <c r="HHF53" s="346"/>
      <c r="HHG53" s="346"/>
      <c r="HHH53" s="346"/>
      <c r="HHI53" s="346"/>
      <c r="HHJ53" s="346"/>
      <c r="HHK53" s="346"/>
      <c r="HHL53" s="346"/>
      <c r="HHM53" s="346"/>
      <c r="HHN53" s="346"/>
      <c r="HHO53" s="346"/>
      <c r="HHP53" s="346"/>
      <c r="HHQ53" s="346"/>
      <c r="HHR53" s="346"/>
      <c r="HHS53" s="346"/>
      <c r="HHT53" s="346"/>
      <c r="HHU53" s="346"/>
      <c r="HHV53" s="346"/>
      <c r="HHW53" s="346"/>
      <c r="HHX53" s="346"/>
      <c r="HHY53" s="346"/>
      <c r="HHZ53" s="346"/>
      <c r="HIA53" s="346"/>
      <c r="HIB53" s="346"/>
      <c r="HIC53" s="346"/>
      <c r="HID53" s="346"/>
      <c r="HIE53" s="346"/>
      <c r="HIF53" s="346"/>
      <c r="HIG53" s="346"/>
      <c r="HIH53" s="346"/>
      <c r="HII53" s="346"/>
      <c r="HIJ53" s="346"/>
      <c r="HIK53" s="346"/>
      <c r="HIL53" s="346"/>
      <c r="HIM53" s="346"/>
      <c r="HIN53" s="346"/>
      <c r="HIO53" s="346"/>
      <c r="HIP53" s="346"/>
      <c r="HIQ53" s="346"/>
      <c r="HIR53" s="346"/>
      <c r="HIS53" s="346"/>
      <c r="HIT53" s="346"/>
      <c r="HIU53" s="346"/>
      <c r="HIV53" s="346"/>
      <c r="HIW53" s="346"/>
      <c r="HIX53" s="346"/>
      <c r="HIY53" s="346"/>
      <c r="HIZ53" s="346"/>
      <c r="HJA53" s="346"/>
      <c r="HJB53" s="346"/>
      <c r="HJC53" s="346"/>
      <c r="HJD53" s="346"/>
      <c r="HJE53" s="346"/>
      <c r="HJF53" s="346"/>
      <c r="HJG53" s="346"/>
      <c r="HJH53" s="346"/>
      <c r="HJI53" s="346"/>
      <c r="HJJ53" s="346"/>
      <c r="HJK53" s="346"/>
      <c r="HJL53" s="346"/>
      <c r="HJM53" s="346"/>
      <c r="HJN53" s="346"/>
      <c r="HJO53" s="346"/>
      <c r="HJP53" s="346"/>
      <c r="HJQ53" s="346"/>
      <c r="HJR53" s="346"/>
      <c r="HJS53" s="346"/>
      <c r="HJT53" s="346"/>
      <c r="HJU53" s="346"/>
      <c r="HJV53" s="346"/>
      <c r="HJW53" s="346"/>
      <c r="HJX53" s="346"/>
      <c r="HJY53" s="346"/>
      <c r="HJZ53" s="346"/>
      <c r="HKA53" s="346"/>
      <c r="HKB53" s="346"/>
      <c r="HKC53" s="346"/>
      <c r="HKD53" s="346"/>
      <c r="HKE53" s="346"/>
      <c r="HKF53" s="346"/>
      <c r="HKG53" s="346"/>
      <c r="HKH53" s="346"/>
      <c r="HKI53" s="346"/>
      <c r="HKJ53" s="346"/>
      <c r="HKK53" s="346"/>
      <c r="HKL53" s="346"/>
      <c r="HKM53" s="346"/>
      <c r="HKN53" s="346"/>
      <c r="HKO53" s="346"/>
      <c r="HKP53" s="346"/>
      <c r="HKQ53" s="346"/>
      <c r="HKR53" s="346"/>
      <c r="HKS53" s="346"/>
      <c r="HKT53" s="346"/>
      <c r="HKU53" s="346"/>
      <c r="HKV53" s="346"/>
      <c r="HKW53" s="346"/>
      <c r="HKX53" s="346"/>
      <c r="HKY53" s="346"/>
      <c r="HKZ53" s="346"/>
      <c r="HLA53" s="346"/>
      <c r="HLB53" s="346"/>
      <c r="HLC53" s="346"/>
      <c r="HLD53" s="346"/>
      <c r="HLE53" s="346"/>
      <c r="HLF53" s="346"/>
      <c r="HLG53" s="346"/>
      <c r="HLH53" s="346"/>
      <c r="HLI53" s="346"/>
      <c r="HLJ53" s="346"/>
      <c r="HLK53" s="346"/>
      <c r="HLL53" s="346"/>
      <c r="HLM53" s="346"/>
      <c r="HLN53" s="346"/>
      <c r="HLO53" s="346"/>
      <c r="HLP53" s="346"/>
      <c r="HLQ53" s="346"/>
      <c r="HLR53" s="346"/>
      <c r="HLS53" s="346"/>
      <c r="HLT53" s="346"/>
      <c r="HLU53" s="346"/>
      <c r="HLV53" s="346"/>
      <c r="HLW53" s="346"/>
      <c r="HLX53" s="346"/>
      <c r="HLY53" s="346"/>
      <c r="HLZ53" s="346"/>
      <c r="HMA53" s="346"/>
      <c r="HMB53" s="346"/>
      <c r="HMC53" s="346"/>
      <c r="HMD53" s="346"/>
      <c r="HME53" s="346"/>
      <c r="HMF53" s="346"/>
      <c r="HMG53" s="346"/>
      <c r="HMH53" s="346"/>
      <c r="HMI53" s="346"/>
      <c r="HMJ53" s="346"/>
      <c r="HMK53" s="346"/>
      <c r="HML53" s="346"/>
      <c r="HMM53" s="346"/>
      <c r="HMN53" s="346"/>
      <c r="HMO53" s="346"/>
      <c r="HMP53" s="346"/>
      <c r="HMQ53" s="346"/>
      <c r="HMR53" s="346"/>
      <c r="HMS53" s="346"/>
      <c r="HMT53" s="346"/>
      <c r="HMU53" s="346"/>
      <c r="HMV53" s="346"/>
      <c r="HMW53" s="346"/>
      <c r="HMX53" s="346"/>
      <c r="HMY53" s="346"/>
      <c r="HMZ53" s="346"/>
      <c r="HNA53" s="346"/>
      <c r="HNB53" s="346"/>
      <c r="HNC53" s="346"/>
      <c r="HND53" s="346"/>
      <c r="HNE53" s="346"/>
      <c r="HNF53" s="346"/>
      <c r="HNG53" s="346"/>
      <c r="HNH53" s="346"/>
      <c r="HNI53" s="346"/>
      <c r="HNJ53" s="346"/>
      <c r="HNK53" s="346"/>
      <c r="HNL53" s="346"/>
      <c r="HNM53" s="346"/>
      <c r="HNN53" s="346"/>
      <c r="HNO53" s="346"/>
      <c r="HNP53" s="346"/>
      <c r="HNQ53" s="346"/>
      <c r="HNR53" s="346"/>
      <c r="HNS53" s="346"/>
      <c r="HNT53" s="346"/>
      <c r="HNU53" s="346"/>
      <c r="HNV53" s="346"/>
      <c r="HNW53" s="346"/>
      <c r="HNX53" s="346"/>
      <c r="HNY53" s="346"/>
      <c r="HNZ53" s="346"/>
      <c r="HOA53" s="346"/>
      <c r="HOB53" s="346"/>
      <c r="HOC53" s="346"/>
      <c r="HOD53" s="346"/>
      <c r="HOE53" s="346"/>
      <c r="HOF53" s="346"/>
      <c r="HOG53" s="346"/>
      <c r="HOH53" s="346"/>
      <c r="HOI53" s="346"/>
      <c r="HOJ53" s="346"/>
      <c r="HOK53" s="346"/>
      <c r="HOL53" s="346"/>
      <c r="HOM53" s="346"/>
      <c r="HON53" s="346"/>
      <c r="HOO53" s="346"/>
      <c r="HOP53" s="346"/>
      <c r="HOQ53" s="346"/>
      <c r="HOR53" s="346"/>
      <c r="HOS53" s="346"/>
      <c r="HOT53" s="346"/>
      <c r="HOU53" s="346"/>
      <c r="HOV53" s="346"/>
      <c r="HOW53" s="346"/>
      <c r="HOX53" s="346"/>
      <c r="HOY53" s="346"/>
      <c r="HOZ53" s="346"/>
      <c r="HPA53" s="346"/>
      <c r="HPB53" s="346"/>
      <c r="HPC53" s="346"/>
      <c r="HPD53" s="346"/>
      <c r="HPE53" s="346"/>
      <c r="HPF53" s="346"/>
      <c r="HPG53" s="346"/>
      <c r="HPH53" s="346"/>
      <c r="HPI53" s="346"/>
      <c r="HPJ53" s="346"/>
      <c r="HPK53" s="346"/>
      <c r="HPL53" s="346"/>
      <c r="HPM53" s="346"/>
      <c r="HPN53" s="346"/>
      <c r="HPO53" s="346"/>
      <c r="HPP53" s="346"/>
      <c r="HPQ53" s="346"/>
      <c r="HPR53" s="346"/>
      <c r="HPS53" s="346"/>
      <c r="HPT53" s="346"/>
      <c r="HPU53" s="346"/>
      <c r="HPV53" s="346"/>
      <c r="HPW53" s="346"/>
      <c r="HPX53" s="346"/>
      <c r="HPY53" s="346"/>
      <c r="HPZ53" s="346"/>
      <c r="HQA53" s="346"/>
      <c r="HQB53" s="346"/>
      <c r="HQC53" s="346"/>
      <c r="HQD53" s="346"/>
      <c r="HQE53" s="346"/>
      <c r="HQF53" s="346"/>
      <c r="HQG53" s="346"/>
      <c r="HQH53" s="346"/>
      <c r="HQI53" s="346"/>
      <c r="HQJ53" s="346"/>
      <c r="HQK53" s="346"/>
      <c r="HQL53" s="346"/>
      <c r="HQM53" s="346"/>
      <c r="HQN53" s="346"/>
      <c r="HQO53" s="346"/>
      <c r="HQP53" s="346"/>
      <c r="HQQ53" s="346"/>
      <c r="HQR53" s="346"/>
      <c r="HQS53" s="346"/>
      <c r="HQT53" s="346"/>
      <c r="HQU53" s="346"/>
      <c r="HQV53" s="346"/>
      <c r="HQW53" s="346"/>
      <c r="HQX53" s="346"/>
      <c r="HQY53" s="346"/>
      <c r="HQZ53" s="346"/>
      <c r="HRA53" s="346"/>
      <c r="HRB53" s="346"/>
      <c r="HRC53" s="346"/>
      <c r="HRD53" s="346"/>
      <c r="HRE53" s="346"/>
      <c r="HRF53" s="346"/>
      <c r="HRG53" s="346"/>
      <c r="HRH53" s="346"/>
      <c r="HRI53" s="346"/>
      <c r="HRJ53" s="346"/>
      <c r="HRK53" s="346"/>
      <c r="HRL53" s="346"/>
      <c r="HRM53" s="346"/>
      <c r="HRN53" s="346"/>
      <c r="HRO53" s="346"/>
      <c r="HRP53" s="346"/>
      <c r="HRQ53" s="346"/>
      <c r="HRR53" s="346"/>
      <c r="HRS53" s="346"/>
      <c r="HRT53" s="346"/>
      <c r="HRU53" s="346"/>
      <c r="HRV53" s="346"/>
      <c r="HRW53" s="346"/>
      <c r="HRX53" s="346"/>
      <c r="HRY53" s="346"/>
      <c r="HRZ53" s="346"/>
      <c r="HSA53" s="346"/>
      <c r="HSB53" s="346"/>
      <c r="HSC53" s="346"/>
      <c r="HSD53" s="346"/>
      <c r="HSE53" s="346"/>
      <c r="HSF53" s="346"/>
      <c r="HSG53" s="346"/>
      <c r="HSH53" s="346"/>
      <c r="HSI53" s="346"/>
      <c r="HSJ53" s="346"/>
      <c r="HSK53" s="346"/>
      <c r="HSL53" s="346"/>
      <c r="HSM53" s="346"/>
      <c r="HSN53" s="346"/>
      <c r="HSO53" s="346"/>
      <c r="HSP53" s="346"/>
      <c r="HSQ53" s="346"/>
      <c r="HSR53" s="346"/>
      <c r="HSS53" s="346"/>
      <c r="HST53" s="346"/>
      <c r="HSU53" s="346"/>
      <c r="HSV53" s="346"/>
      <c r="HSW53" s="346"/>
      <c r="HSX53" s="346"/>
      <c r="HSY53" s="346"/>
      <c r="HSZ53" s="346"/>
      <c r="HTA53" s="346"/>
      <c r="HTB53" s="346"/>
      <c r="HTC53" s="346"/>
      <c r="HTD53" s="346"/>
      <c r="HTE53" s="346"/>
      <c r="HTF53" s="346"/>
      <c r="HTG53" s="346"/>
      <c r="HTH53" s="346"/>
      <c r="HTI53" s="346"/>
      <c r="HTJ53" s="346"/>
      <c r="HTK53" s="346"/>
      <c r="HTL53" s="346"/>
      <c r="HTM53" s="346"/>
      <c r="HTN53" s="346"/>
      <c r="HTO53" s="346"/>
      <c r="HTP53" s="346"/>
      <c r="HTQ53" s="346"/>
      <c r="HTR53" s="346"/>
      <c r="HTS53" s="346"/>
      <c r="HTT53" s="346"/>
      <c r="HTU53" s="346"/>
      <c r="HTV53" s="346"/>
      <c r="HTW53" s="346"/>
      <c r="HTX53" s="346"/>
      <c r="HTY53" s="346"/>
      <c r="HTZ53" s="346"/>
      <c r="HUA53" s="346"/>
      <c r="HUB53" s="346"/>
      <c r="HUC53" s="346"/>
      <c r="HUD53" s="346"/>
      <c r="HUE53" s="346"/>
      <c r="HUF53" s="346"/>
      <c r="HUG53" s="346"/>
      <c r="HUH53" s="346"/>
      <c r="HUI53" s="346"/>
      <c r="HUJ53" s="346"/>
      <c r="HUK53" s="346"/>
      <c r="HUL53" s="346"/>
      <c r="HUM53" s="346"/>
      <c r="HUN53" s="346"/>
      <c r="HUO53" s="346"/>
      <c r="HUP53" s="346"/>
      <c r="HUQ53" s="346"/>
      <c r="HUR53" s="346"/>
      <c r="HUS53" s="346"/>
      <c r="HUT53" s="346"/>
      <c r="HUU53" s="346"/>
      <c r="HUV53" s="346"/>
      <c r="HUW53" s="346"/>
      <c r="HUX53" s="346"/>
      <c r="HUY53" s="346"/>
      <c r="HUZ53" s="346"/>
      <c r="HVA53" s="346"/>
      <c r="HVB53" s="346"/>
      <c r="HVC53" s="346"/>
      <c r="HVD53" s="346"/>
      <c r="HVE53" s="346"/>
      <c r="HVF53" s="346"/>
      <c r="HVG53" s="346"/>
      <c r="HVH53" s="346"/>
      <c r="HVI53" s="346"/>
      <c r="HVJ53" s="346"/>
      <c r="HVK53" s="346"/>
      <c r="HVL53" s="346"/>
      <c r="HVM53" s="346"/>
      <c r="HVN53" s="346"/>
      <c r="HVO53" s="346"/>
      <c r="HVP53" s="346"/>
      <c r="HVQ53" s="346"/>
      <c r="HVR53" s="346"/>
      <c r="HVS53" s="346"/>
      <c r="HVT53" s="346"/>
      <c r="HVU53" s="346"/>
      <c r="HVV53" s="346"/>
      <c r="HVW53" s="346"/>
      <c r="HVX53" s="346"/>
      <c r="HVY53" s="346"/>
      <c r="HVZ53" s="346"/>
      <c r="HWA53" s="346"/>
      <c r="HWB53" s="346"/>
      <c r="HWC53" s="346"/>
      <c r="HWD53" s="346"/>
      <c r="HWE53" s="346"/>
      <c r="HWF53" s="346"/>
      <c r="HWG53" s="346"/>
      <c r="HWH53" s="346"/>
      <c r="HWI53" s="346"/>
      <c r="HWJ53" s="346"/>
      <c r="HWK53" s="346"/>
      <c r="HWL53" s="346"/>
      <c r="HWM53" s="346"/>
      <c r="HWN53" s="346"/>
      <c r="HWO53" s="346"/>
      <c r="HWP53" s="346"/>
      <c r="HWQ53" s="346"/>
      <c r="HWR53" s="346"/>
      <c r="HWS53" s="346"/>
      <c r="HWT53" s="346"/>
      <c r="HWU53" s="346"/>
      <c r="HWV53" s="346"/>
      <c r="HWW53" s="346"/>
      <c r="HWX53" s="346"/>
      <c r="HWY53" s="346"/>
      <c r="HWZ53" s="346"/>
      <c r="HXA53" s="346"/>
      <c r="HXB53" s="346"/>
      <c r="HXC53" s="346"/>
      <c r="HXD53" s="346"/>
      <c r="HXE53" s="346"/>
      <c r="HXF53" s="346"/>
      <c r="HXG53" s="346"/>
      <c r="HXH53" s="346"/>
      <c r="HXI53" s="346"/>
      <c r="HXJ53" s="346"/>
      <c r="HXK53" s="346"/>
      <c r="HXL53" s="346"/>
      <c r="HXM53" s="346"/>
      <c r="HXN53" s="346"/>
      <c r="HXO53" s="346"/>
      <c r="HXP53" s="346"/>
      <c r="HXQ53" s="346"/>
      <c r="HXR53" s="346"/>
      <c r="HXS53" s="346"/>
      <c r="HXT53" s="346"/>
      <c r="HXU53" s="346"/>
      <c r="HXV53" s="346"/>
      <c r="HXW53" s="346"/>
      <c r="HXX53" s="346"/>
      <c r="HXY53" s="346"/>
      <c r="HXZ53" s="346"/>
      <c r="HYA53" s="346"/>
      <c r="HYB53" s="346"/>
      <c r="HYC53" s="346"/>
      <c r="HYD53" s="346"/>
      <c r="HYE53" s="346"/>
      <c r="HYF53" s="346"/>
      <c r="HYG53" s="346"/>
      <c r="HYH53" s="346"/>
      <c r="HYI53" s="346"/>
      <c r="HYJ53" s="346"/>
      <c r="HYK53" s="346"/>
      <c r="HYL53" s="346"/>
      <c r="HYM53" s="346"/>
      <c r="HYN53" s="346"/>
      <c r="HYO53" s="346"/>
      <c r="HYP53" s="346"/>
      <c r="HYQ53" s="346"/>
      <c r="HYR53" s="346"/>
      <c r="HYS53" s="346"/>
      <c r="HYT53" s="346"/>
      <c r="HYU53" s="346"/>
      <c r="HYV53" s="346"/>
      <c r="HYW53" s="346"/>
      <c r="HYX53" s="346"/>
      <c r="HYY53" s="346"/>
      <c r="HYZ53" s="346"/>
      <c r="HZA53" s="346"/>
      <c r="HZB53" s="346"/>
      <c r="HZC53" s="346"/>
      <c r="HZD53" s="346"/>
      <c r="HZE53" s="346"/>
      <c r="HZF53" s="346"/>
      <c r="HZG53" s="346"/>
      <c r="HZH53" s="346"/>
      <c r="HZI53" s="346"/>
      <c r="HZJ53" s="346"/>
      <c r="HZK53" s="346"/>
      <c r="HZL53" s="346"/>
      <c r="HZM53" s="346"/>
      <c r="HZN53" s="346"/>
      <c r="HZO53" s="346"/>
      <c r="HZP53" s="346"/>
      <c r="HZQ53" s="346"/>
      <c r="HZR53" s="346"/>
      <c r="HZS53" s="346"/>
      <c r="HZT53" s="346"/>
      <c r="HZU53" s="346"/>
      <c r="HZV53" s="346"/>
      <c r="HZW53" s="346"/>
      <c r="HZX53" s="346"/>
      <c r="HZY53" s="346"/>
      <c r="HZZ53" s="346"/>
      <c r="IAA53" s="346"/>
      <c r="IAB53" s="346"/>
      <c r="IAC53" s="346"/>
      <c r="IAD53" s="346"/>
      <c r="IAE53" s="346"/>
      <c r="IAF53" s="346"/>
      <c r="IAG53" s="346"/>
      <c r="IAH53" s="346"/>
      <c r="IAI53" s="346"/>
      <c r="IAJ53" s="346"/>
      <c r="IAK53" s="346"/>
      <c r="IAL53" s="346"/>
      <c r="IAM53" s="346"/>
      <c r="IAN53" s="346"/>
      <c r="IAO53" s="346"/>
      <c r="IAP53" s="346"/>
      <c r="IAQ53" s="346"/>
      <c r="IAR53" s="346"/>
      <c r="IAS53" s="346"/>
      <c r="IAT53" s="346"/>
      <c r="IAU53" s="346"/>
      <c r="IAV53" s="346"/>
      <c r="IAW53" s="346"/>
      <c r="IAX53" s="346"/>
      <c r="IAY53" s="346"/>
      <c r="IAZ53" s="346"/>
      <c r="IBA53" s="346"/>
      <c r="IBB53" s="346"/>
      <c r="IBC53" s="346"/>
      <c r="IBD53" s="346"/>
      <c r="IBE53" s="346"/>
      <c r="IBF53" s="346"/>
      <c r="IBG53" s="346"/>
      <c r="IBH53" s="346"/>
      <c r="IBI53" s="346"/>
      <c r="IBJ53" s="346"/>
      <c r="IBK53" s="346"/>
      <c r="IBL53" s="346"/>
      <c r="IBM53" s="346"/>
      <c r="IBN53" s="346"/>
      <c r="IBO53" s="346"/>
      <c r="IBP53" s="346"/>
      <c r="IBQ53" s="346"/>
      <c r="IBR53" s="346"/>
      <c r="IBS53" s="346"/>
      <c r="IBT53" s="346"/>
      <c r="IBU53" s="346"/>
      <c r="IBV53" s="346"/>
      <c r="IBW53" s="346"/>
      <c r="IBX53" s="346"/>
      <c r="IBY53" s="346"/>
      <c r="IBZ53" s="346"/>
      <c r="ICA53" s="346"/>
      <c r="ICB53" s="346"/>
      <c r="ICC53" s="346"/>
      <c r="ICD53" s="346"/>
      <c r="ICE53" s="346"/>
      <c r="ICF53" s="346"/>
      <c r="ICG53" s="346"/>
      <c r="ICH53" s="346"/>
      <c r="ICI53" s="346"/>
      <c r="ICJ53" s="346"/>
      <c r="ICK53" s="346"/>
      <c r="ICL53" s="346"/>
      <c r="ICM53" s="346"/>
      <c r="ICN53" s="346"/>
      <c r="ICO53" s="346"/>
      <c r="ICP53" s="346"/>
      <c r="ICQ53" s="346"/>
      <c r="ICR53" s="346"/>
      <c r="ICS53" s="346"/>
      <c r="ICT53" s="346"/>
      <c r="ICU53" s="346"/>
      <c r="ICV53" s="346"/>
      <c r="ICW53" s="346"/>
      <c r="ICX53" s="346"/>
      <c r="ICY53" s="346"/>
      <c r="ICZ53" s="346"/>
      <c r="IDA53" s="346"/>
      <c r="IDB53" s="346"/>
      <c r="IDC53" s="346"/>
      <c r="IDD53" s="346"/>
      <c r="IDE53" s="346"/>
      <c r="IDF53" s="346"/>
      <c r="IDG53" s="346"/>
      <c r="IDH53" s="346"/>
      <c r="IDI53" s="346"/>
      <c r="IDJ53" s="346"/>
      <c r="IDK53" s="346"/>
      <c r="IDL53" s="346"/>
      <c r="IDM53" s="346"/>
      <c r="IDN53" s="346"/>
      <c r="IDO53" s="346"/>
      <c r="IDP53" s="346"/>
      <c r="IDQ53" s="346"/>
      <c r="IDR53" s="346"/>
      <c r="IDS53" s="346"/>
      <c r="IDT53" s="346"/>
      <c r="IDU53" s="346"/>
      <c r="IDV53" s="346"/>
      <c r="IDW53" s="346"/>
      <c r="IDX53" s="346"/>
      <c r="IDY53" s="346"/>
      <c r="IDZ53" s="346"/>
      <c r="IEA53" s="346"/>
      <c r="IEB53" s="346"/>
      <c r="IEC53" s="346"/>
      <c r="IED53" s="346"/>
      <c r="IEE53" s="346"/>
      <c r="IEF53" s="346"/>
      <c r="IEG53" s="346"/>
      <c r="IEH53" s="346"/>
      <c r="IEI53" s="346"/>
      <c r="IEJ53" s="346"/>
      <c r="IEK53" s="346"/>
      <c r="IEL53" s="346"/>
      <c r="IEM53" s="346"/>
      <c r="IEN53" s="346"/>
      <c r="IEO53" s="346"/>
      <c r="IEP53" s="346"/>
      <c r="IEQ53" s="346"/>
      <c r="IER53" s="346"/>
      <c r="IES53" s="346"/>
      <c r="IET53" s="346"/>
      <c r="IEU53" s="346"/>
      <c r="IEV53" s="346"/>
      <c r="IEW53" s="346"/>
      <c r="IEX53" s="346"/>
      <c r="IEY53" s="346"/>
      <c r="IEZ53" s="346"/>
      <c r="IFA53" s="346"/>
      <c r="IFB53" s="346"/>
      <c r="IFC53" s="346"/>
      <c r="IFD53" s="346"/>
      <c r="IFE53" s="346"/>
      <c r="IFF53" s="346"/>
      <c r="IFG53" s="346"/>
      <c r="IFH53" s="346"/>
      <c r="IFI53" s="346"/>
      <c r="IFJ53" s="346"/>
      <c r="IFK53" s="346"/>
      <c r="IFL53" s="346"/>
      <c r="IFM53" s="346"/>
      <c r="IFN53" s="346"/>
      <c r="IFO53" s="346"/>
      <c r="IFP53" s="346"/>
      <c r="IFQ53" s="346"/>
      <c r="IFR53" s="346"/>
      <c r="IFS53" s="346"/>
      <c r="IFT53" s="346"/>
      <c r="IFU53" s="346"/>
      <c r="IFV53" s="346"/>
      <c r="IFW53" s="346"/>
      <c r="IFX53" s="346"/>
      <c r="IFY53" s="346"/>
      <c r="IFZ53" s="346"/>
      <c r="IGA53" s="346"/>
      <c r="IGB53" s="346"/>
      <c r="IGC53" s="346"/>
      <c r="IGD53" s="346"/>
      <c r="IGE53" s="346"/>
      <c r="IGF53" s="346"/>
      <c r="IGG53" s="346"/>
      <c r="IGH53" s="346"/>
      <c r="IGI53" s="346"/>
      <c r="IGJ53" s="346"/>
      <c r="IGK53" s="346"/>
      <c r="IGL53" s="346"/>
      <c r="IGM53" s="346"/>
      <c r="IGN53" s="346"/>
      <c r="IGO53" s="346"/>
      <c r="IGP53" s="346"/>
      <c r="IGQ53" s="346"/>
      <c r="IGR53" s="346"/>
      <c r="IGS53" s="346"/>
      <c r="IGT53" s="346"/>
      <c r="IGU53" s="346"/>
      <c r="IGV53" s="346"/>
      <c r="IGW53" s="346"/>
      <c r="IGX53" s="346"/>
      <c r="IGY53" s="346"/>
      <c r="IGZ53" s="346"/>
      <c r="IHA53" s="346"/>
      <c r="IHB53" s="346"/>
      <c r="IHC53" s="346"/>
      <c r="IHD53" s="346"/>
      <c r="IHE53" s="346"/>
      <c r="IHF53" s="346"/>
      <c r="IHG53" s="346"/>
      <c r="IHH53" s="346"/>
      <c r="IHI53" s="346"/>
      <c r="IHJ53" s="346"/>
      <c r="IHK53" s="346"/>
      <c r="IHL53" s="346"/>
      <c r="IHM53" s="346"/>
      <c r="IHN53" s="346"/>
      <c r="IHO53" s="346"/>
      <c r="IHP53" s="346"/>
      <c r="IHQ53" s="346"/>
      <c r="IHR53" s="346"/>
      <c r="IHS53" s="346"/>
      <c r="IHT53" s="346"/>
      <c r="IHU53" s="346"/>
      <c r="IHV53" s="346"/>
      <c r="IHW53" s="346"/>
      <c r="IHX53" s="346"/>
      <c r="IHY53" s="346"/>
      <c r="IHZ53" s="346"/>
      <c r="IIA53" s="346"/>
      <c r="IIB53" s="346"/>
      <c r="IIC53" s="346"/>
      <c r="IID53" s="346"/>
      <c r="IIE53" s="346"/>
      <c r="IIF53" s="346"/>
      <c r="IIG53" s="346"/>
      <c r="IIH53" s="346"/>
      <c r="III53" s="346"/>
      <c r="IIJ53" s="346"/>
      <c r="IIK53" s="346"/>
      <c r="IIL53" s="346"/>
      <c r="IIM53" s="346"/>
      <c r="IIN53" s="346"/>
      <c r="IIO53" s="346"/>
      <c r="IIP53" s="346"/>
      <c r="IIQ53" s="346"/>
      <c r="IIR53" s="346"/>
      <c r="IIS53" s="346"/>
      <c r="IIT53" s="346"/>
      <c r="IIU53" s="346"/>
      <c r="IIV53" s="346"/>
      <c r="IIW53" s="346"/>
      <c r="IIX53" s="346"/>
      <c r="IIY53" s="346"/>
      <c r="IIZ53" s="346"/>
      <c r="IJA53" s="346"/>
      <c r="IJB53" s="346"/>
      <c r="IJC53" s="346"/>
      <c r="IJD53" s="346"/>
      <c r="IJE53" s="346"/>
      <c r="IJF53" s="346"/>
      <c r="IJG53" s="346"/>
      <c r="IJH53" s="346"/>
      <c r="IJI53" s="346"/>
      <c r="IJJ53" s="346"/>
      <c r="IJK53" s="346"/>
      <c r="IJL53" s="346"/>
      <c r="IJM53" s="346"/>
      <c r="IJN53" s="346"/>
      <c r="IJO53" s="346"/>
      <c r="IJP53" s="346"/>
      <c r="IJQ53" s="346"/>
      <c r="IJR53" s="346"/>
      <c r="IJS53" s="346"/>
      <c r="IJT53" s="346"/>
      <c r="IJU53" s="346"/>
      <c r="IJV53" s="346"/>
      <c r="IJW53" s="346"/>
      <c r="IJX53" s="346"/>
      <c r="IJY53" s="346"/>
      <c r="IJZ53" s="346"/>
      <c r="IKA53" s="346"/>
      <c r="IKB53" s="346"/>
      <c r="IKC53" s="346"/>
      <c r="IKD53" s="346"/>
      <c r="IKE53" s="346"/>
      <c r="IKF53" s="346"/>
      <c r="IKG53" s="346"/>
      <c r="IKH53" s="346"/>
      <c r="IKI53" s="346"/>
      <c r="IKJ53" s="346"/>
      <c r="IKK53" s="346"/>
      <c r="IKL53" s="346"/>
      <c r="IKM53" s="346"/>
      <c r="IKN53" s="346"/>
      <c r="IKO53" s="346"/>
      <c r="IKP53" s="346"/>
      <c r="IKQ53" s="346"/>
      <c r="IKR53" s="346"/>
      <c r="IKS53" s="346"/>
      <c r="IKT53" s="346"/>
      <c r="IKU53" s="346"/>
      <c r="IKV53" s="346"/>
      <c r="IKW53" s="346"/>
      <c r="IKX53" s="346"/>
      <c r="IKY53" s="346"/>
      <c r="IKZ53" s="346"/>
      <c r="ILA53" s="346"/>
      <c r="ILB53" s="346"/>
      <c r="ILC53" s="346"/>
      <c r="ILD53" s="346"/>
      <c r="ILE53" s="346"/>
      <c r="ILF53" s="346"/>
      <c r="ILG53" s="346"/>
      <c r="ILH53" s="346"/>
      <c r="ILI53" s="346"/>
      <c r="ILJ53" s="346"/>
      <c r="ILK53" s="346"/>
      <c r="ILL53" s="346"/>
      <c r="ILM53" s="346"/>
      <c r="ILN53" s="346"/>
      <c r="ILO53" s="346"/>
      <c r="ILP53" s="346"/>
      <c r="ILQ53" s="346"/>
      <c r="ILR53" s="346"/>
      <c r="ILS53" s="346"/>
      <c r="ILT53" s="346"/>
      <c r="ILU53" s="346"/>
      <c r="ILV53" s="346"/>
      <c r="ILW53" s="346"/>
      <c r="ILX53" s="346"/>
      <c r="ILY53" s="346"/>
      <c r="ILZ53" s="346"/>
      <c r="IMA53" s="346"/>
      <c r="IMB53" s="346"/>
      <c r="IMC53" s="346"/>
      <c r="IMD53" s="346"/>
      <c r="IME53" s="346"/>
      <c r="IMF53" s="346"/>
      <c r="IMG53" s="346"/>
      <c r="IMH53" s="346"/>
      <c r="IMI53" s="346"/>
      <c r="IMJ53" s="346"/>
      <c r="IMK53" s="346"/>
      <c r="IML53" s="346"/>
      <c r="IMM53" s="346"/>
      <c r="IMN53" s="346"/>
      <c r="IMO53" s="346"/>
      <c r="IMP53" s="346"/>
      <c r="IMQ53" s="346"/>
      <c r="IMR53" s="346"/>
      <c r="IMS53" s="346"/>
      <c r="IMT53" s="346"/>
      <c r="IMU53" s="346"/>
      <c r="IMV53" s="346"/>
      <c r="IMW53" s="346"/>
      <c r="IMX53" s="346"/>
      <c r="IMY53" s="346"/>
      <c r="IMZ53" s="346"/>
      <c r="INA53" s="346"/>
      <c r="INB53" s="346"/>
      <c r="INC53" s="346"/>
      <c r="IND53" s="346"/>
      <c r="INE53" s="346"/>
      <c r="INF53" s="346"/>
      <c r="ING53" s="346"/>
      <c r="INH53" s="346"/>
      <c r="INI53" s="346"/>
      <c r="INJ53" s="346"/>
      <c r="INK53" s="346"/>
      <c r="INL53" s="346"/>
      <c r="INM53" s="346"/>
      <c r="INN53" s="346"/>
      <c r="INO53" s="346"/>
      <c r="INP53" s="346"/>
      <c r="INQ53" s="346"/>
      <c r="INR53" s="346"/>
      <c r="INS53" s="346"/>
      <c r="INT53" s="346"/>
      <c r="INU53" s="346"/>
      <c r="INV53" s="346"/>
      <c r="INW53" s="346"/>
      <c r="INX53" s="346"/>
      <c r="INY53" s="346"/>
      <c r="INZ53" s="346"/>
      <c r="IOA53" s="346"/>
      <c r="IOB53" s="346"/>
      <c r="IOC53" s="346"/>
      <c r="IOD53" s="346"/>
      <c r="IOE53" s="346"/>
      <c r="IOF53" s="346"/>
      <c r="IOG53" s="346"/>
      <c r="IOH53" s="346"/>
      <c r="IOI53" s="346"/>
      <c r="IOJ53" s="346"/>
      <c r="IOK53" s="346"/>
      <c r="IOL53" s="346"/>
      <c r="IOM53" s="346"/>
      <c r="ION53" s="346"/>
      <c r="IOO53" s="346"/>
      <c r="IOP53" s="346"/>
      <c r="IOQ53" s="346"/>
      <c r="IOR53" s="346"/>
      <c r="IOS53" s="346"/>
      <c r="IOT53" s="346"/>
      <c r="IOU53" s="346"/>
      <c r="IOV53" s="346"/>
      <c r="IOW53" s="346"/>
      <c r="IOX53" s="346"/>
      <c r="IOY53" s="346"/>
      <c r="IOZ53" s="346"/>
      <c r="IPA53" s="346"/>
      <c r="IPB53" s="346"/>
      <c r="IPC53" s="346"/>
      <c r="IPD53" s="346"/>
      <c r="IPE53" s="346"/>
      <c r="IPF53" s="346"/>
      <c r="IPG53" s="346"/>
      <c r="IPH53" s="346"/>
      <c r="IPI53" s="346"/>
      <c r="IPJ53" s="346"/>
      <c r="IPK53" s="346"/>
      <c r="IPL53" s="346"/>
      <c r="IPM53" s="346"/>
      <c r="IPN53" s="346"/>
      <c r="IPO53" s="346"/>
      <c r="IPP53" s="346"/>
      <c r="IPQ53" s="346"/>
      <c r="IPR53" s="346"/>
      <c r="IPS53" s="346"/>
      <c r="IPT53" s="346"/>
      <c r="IPU53" s="346"/>
      <c r="IPV53" s="346"/>
      <c r="IPW53" s="346"/>
      <c r="IPX53" s="346"/>
      <c r="IPY53" s="346"/>
      <c r="IPZ53" s="346"/>
      <c r="IQA53" s="346"/>
      <c r="IQB53" s="346"/>
      <c r="IQC53" s="346"/>
      <c r="IQD53" s="346"/>
      <c r="IQE53" s="346"/>
      <c r="IQF53" s="346"/>
      <c r="IQG53" s="346"/>
      <c r="IQH53" s="346"/>
      <c r="IQI53" s="346"/>
      <c r="IQJ53" s="346"/>
      <c r="IQK53" s="346"/>
      <c r="IQL53" s="346"/>
      <c r="IQM53" s="346"/>
      <c r="IQN53" s="346"/>
      <c r="IQO53" s="346"/>
      <c r="IQP53" s="346"/>
      <c r="IQQ53" s="346"/>
      <c r="IQR53" s="346"/>
      <c r="IQS53" s="346"/>
      <c r="IQT53" s="346"/>
      <c r="IQU53" s="346"/>
      <c r="IQV53" s="346"/>
      <c r="IQW53" s="346"/>
      <c r="IQX53" s="346"/>
      <c r="IQY53" s="346"/>
      <c r="IQZ53" s="346"/>
      <c r="IRA53" s="346"/>
      <c r="IRB53" s="346"/>
      <c r="IRC53" s="346"/>
      <c r="IRD53" s="346"/>
      <c r="IRE53" s="346"/>
      <c r="IRF53" s="346"/>
      <c r="IRG53" s="346"/>
      <c r="IRH53" s="346"/>
      <c r="IRI53" s="346"/>
      <c r="IRJ53" s="346"/>
      <c r="IRK53" s="346"/>
      <c r="IRL53" s="346"/>
      <c r="IRM53" s="346"/>
      <c r="IRN53" s="346"/>
      <c r="IRO53" s="346"/>
      <c r="IRP53" s="346"/>
      <c r="IRQ53" s="346"/>
      <c r="IRR53" s="346"/>
      <c r="IRS53" s="346"/>
      <c r="IRT53" s="346"/>
      <c r="IRU53" s="346"/>
      <c r="IRV53" s="346"/>
      <c r="IRW53" s="346"/>
      <c r="IRX53" s="346"/>
      <c r="IRY53" s="346"/>
      <c r="IRZ53" s="346"/>
      <c r="ISA53" s="346"/>
      <c r="ISB53" s="346"/>
      <c r="ISC53" s="346"/>
      <c r="ISD53" s="346"/>
      <c r="ISE53" s="346"/>
      <c r="ISF53" s="346"/>
      <c r="ISG53" s="346"/>
      <c r="ISH53" s="346"/>
      <c r="ISI53" s="346"/>
      <c r="ISJ53" s="346"/>
      <c r="ISK53" s="346"/>
      <c r="ISL53" s="346"/>
      <c r="ISM53" s="346"/>
      <c r="ISN53" s="346"/>
      <c r="ISO53" s="346"/>
      <c r="ISP53" s="346"/>
      <c r="ISQ53" s="346"/>
      <c r="ISR53" s="346"/>
      <c r="ISS53" s="346"/>
      <c r="IST53" s="346"/>
      <c r="ISU53" s="346"/>
      <c r="ISV53" s="346"/>
      <c r="ISW53" s="346"/>
      <c r="ISX53" s="346"/>
      <c r="ISY53" s="346"/>
      <c r="ISZ53" s="346"/>
      <c r="ITA53" s="346"/>
      <c r="ITB53" s="346"/>
      <c r="ITC53" s="346"/>
      <c r="ITD53" s="346"/>
      <c r="ITE53" s="346"/>
      <c r="ITF53" s="346"/>
      <c r="ITG53" s="346"/>
      <c r="ITH53" s="346"/>
      <c r="ITI53" s="346"/>
      <c r="ITJ53" s="346"/>
      <c r="ITK53" s="346"/>
      <c r="ITL53" s="346"/>
      <c r="ITM53" s="346"/>
      <c r="ITN53" s="346"/>
      <c r="ITO53" s="346"/>
      <c r="ITP53" s="346"/>
      <c r="ITQ53" s="346"/>
      <c r="ITR53" s="346"/>
      <c r="ITS53" s="346"/>
      <c r="ITT53" s="346"/>
      <c r="ITU53" s="346"/>
      <c r="ITV53" s="346"/>
      <c r="ITW53" s="346"/>
      <c r="ITX53" s="346"/>
      <c r="ITY53" s="346"/>
      <c r="ITZ53" s="346"/>
      <c r="IUA53" s="346"/>
      <c r="IUB53" s="346"/>
      <c r="IUC53" s="346"/>
      <c r="IUD53" s="346"/>
      <c r="IUE53" s="346"/>
      <c r="IUF53" s="346"/>
      <c r="IUG53" s="346"/>
      <c r="IUH53" s="346"/>
      <c r="IUI53" s="346"/>
      <c r="IUJ53" s="346"/>
      <c r="IUK53" s="346"/>
      <c r="IUL53" s="346"/>
      <c r="IUM53" s="346"/>
      <c r="IUN53" s="346"/>
      <c r="IUO53" s="346"/>
      <c r="IUP53" s="346"/>
      <c r="IUQ53" s="346"/>
      <c r="IUR53" s="346"/>
      <c r="IUS53" s="346"/>
      <c r="IUT53" s="346"/>
      <c r="IUU53" s="346"/>
      <c r="IUV53" s="346"/>
      <c r="IUW53" s="346"/>
      <c r="IUX53" s="346"/>
      <c r="IUY53" s="346"/>
      <c r="IUZ53" s="346"/>
      <c r="IVA53" s="346"/>
      <c r="IVB53" s="346"/>
      <c r="IVC53" s="346"/>
      <c r="IVD53" s="346"/>
      <c r="IVE53" s="346"/>
      <c r="IVF53" s="346"/>
      <c r="IVG53" s="346"/>
      <c r="IVH53" s="346"/>
      <c r="IVI53" s="346"/>
      <c r="IVJ53" s="346"/>
      <c r="IVK53" s="346"/>
      <c r="IVL53" s="346"/>
      <c r="IVM53" s="346"/>
      <c r="IVN53" s="346"/>
      <c r="IVO53" s="346"/>
      <c r="IVP53" s="346"/>
      <c r="IVQ53" s="346"/>
      <c r="IVR53" s="346"/>
      <c r="IVS53" s="346"/>
      <c r="IVT53" s="346"/>
      <c r="IVU53" s="346"/>
      <c r="IVV53" s="346"/>
      <c r="IVW53" s="346"/>
      <c r="IVX53" s="346"/>
      <c r="IVY53" s="346"/>
      <c r="IVZ53" s="346"/>
      <c r="IWA53" s="346"/>
      <c r="IWB53" s="346"/>
      <c r="IWC53" s="346"/>
      <c r="IWD53" s="346"/>
      <c r="IWE53" s="346"/>
      <c r="IWF53" s="346"/>
      <c r="IWG53" s="346"/>
      <c r="IWH53" s="346"/>
      <c r="IWI53" s="346"/>
      <c r="IWJ53" s="346"/>
      <c r="IWK53" s="346"/>
      <c r="IWL53" s="346"/>
      <c r="IWM53" s="346"/>
      <c r="IWN53" s="346"/>
      <c r="IWO53" s="346"/>
      <c r="IWP53" s="346"/>
      <c r="IWQ53" s="346"/>
      <c r="IWR53" s="346"/>
      <c r="IWS53" s="346"/>
      <c r="IWT53" s="346"/>
      <c r="IWU53" s="346"/>
      <c r="IWV53" s="346"/>
      <c r="IWW53" s="346"/>
      <c r="IWX53" s="346"/>
      <c r="IWY53" s="346"/>
      <c r="IWZ53" s="346"/>
      <c r="IXA53" s="346"/>
      <c r="IXB53" s="346"/>
      <c r="IXC53" s="346"/>
      <c r="IXD53" s="346"/>
      <c r="IXE53" s="346"/>
      <c r="IXF53" s="346"/>
      <c r="IXG53" s="346"/>
      <c r="IXH53" s="346"/>
      <c r="IXI53" s="346"/>
      <c r="IXJ53" s="346"/>
      <c r="IXK53" s="346"/>
      <c r="IXL53" s="346"/>
      <c r="IXM53" s="346"/>
      <c r="IXN53" s="346"/>
      <c r="IXO53" s="346"/>
      <c r="IXP53" s="346"/>
      <c r="IXQ53" s="346"/>
      <c r="IXR53" s="346"/>
      <c r="IXS53" s="346"/>
      <c r="IXT53" s="346"/>
      <c r="IXU53" s="346"/>
      <c r="IXV53" s="346"/>
      <c r="IXW53" s="346"/>
      <c r="IXX53" s="346"/>
      <c r="IXY53" s="346"/>
      <c r="IXZ53" s="346"/>
      <c r="IYA53" s="346"/>
      <c r="IYB53" s="346"/>
      <c r="IYC53" s="346"/>
      <c r="IYD53" s="346"/>
      <c r="IYE53" s="346"/>
      <c r="IYF53" s="346"/>
      <c r="IYG53" s="346"/>
      <c r="IYH53" s="346"/>
      <c r="IYI53" s="346"/>
      <c r="IYJ53" s="346"/>
      <c r="IYK53" s="346"/>
      <c r="IYL53" s="346"/>
      <c r="IYM53" s="346"/>
      <c r="IYN53" s="346"/>
      <c r="IYO53" s="346"/>
      <c r="IYP53" s="346"/>
      <c r="IYQ53" s="346"/>
      <c r="IYR53" s="346"/>
      <c r="IYS53" s="346"/>
      <c r="IYT53" s="346"/>
      <c r="IYU53" s="346"/>
      <c r="IYV53" s="346"/>
      <c r="IYW53" s="346"/>
      <c r="IYX53" s="346"/>
      <c r="IYY53" s="346"/>
      <c r="IYZ53" s="346"/>
      <c r="IZA53" s="346"/>
      <c r="IZB53" s="346"/>
      <c r="IZC53" s="346"/>
      <c r="IZD53" s="346"/>
      <c r="IZE53" s="346"/>
      <c r="IZF53" s="346"/>
      <c r="IZG53" s="346"/>
      <c r="IZH53" s="346"/>
      <c r="IZI53" s="346"/>
      <c r="IZJ53" s="346"/>
      <c r="IZK53" s="346"/>
      <c r="IZL53" s="346"/>
      <c r="IZM53" s="346"/>
      <c r="IZN53" s="346"/>
      <c r="IZO53" s="346"/>
      <c r="IZP53" s="346"/>
      <c r="IZQ53" s="346"/>
      <c r="IZR53" s="346"/>
      <c r="IZS53" s="346"/>
      <c r="IZT53" s="346"/>
      <c r="IZU53" s="346"/>
      <c r="IZV53" s="346"/>
      <c r="IZW53" s="346"/>
      <c r="IZX53" s="346"/>
      <c r="IZY53" s="346"/>
      <c r="IZZ53" s="346"/>
      <c r="JAA53" s="346"/>
      <c r="JAB53" s="346"/>
      <c r="JAC53" s="346"/>
      <c r="JAD53" s="346"/>
      <c r="JAE53" s="346"/>
      <c r="JAF53" s="346"/>
      <c r="JAG53" s="346"/>
      <c r="JAH53" s="346"/>
      <c r="JAI53" s="346"/>
      <c r="JAJ53" s="346"/>
      <c r="JAK53" s="346"/>
      <c r="JAL53" s="346"/>
      <c r="JAM53" s="346"/>
      <c r="JAN53" s="346"/>
      <c r="JAO53" s="346"/>
      <c r="JAP53" s="346"/>
      <c r="JAQ53" s="346"/>
      <c r="JAR53" s="346"/>
      <c r="JAS53" s="346"/>
      <c r="JAT53" s="346"/>
      <c r="JAU53" s="346"/>
      <c r="JAV53" s="346"/>
      <c r="JAW53" s="346"/>
      <c r="JAX53" s="346"/>
      <c r="JAY53" s="346"/>
      <c r="JAZ53" s="346"/>
      <c r="JBA53" s="346"/>
      <c r="JBB53" s="346"/>
      <c r="JBC53" s="346"/>
      <c r="JBD53" s="346"/>
      <c r="JBE53" s="346"/>
      <c r="JBF53" s="346"/>
      <c r="JBG53" s="346"/>
      <c r="JBH53" s="346"/>
      <c r="JBI53" s="346"/>
      <c r="JBJ53" s="346"/>
      <c r="JBK53" s="346"/>
      <c r="JBL53" s="346"/>
      <c r="JBM53" s="346"/>
      <c r="JBN53" s="346"/>
      <c r="JBO53" s="346"/>
      <c r="JBP53" s="346"/>
      <c r="JBQ53" s="346"/>
      <c r="JBR53" s="346"/>
      <c r="JBS53" s="346"/>
      <c r="JBT53" s="346"/>
      <c r="JBU53" s="346"/>
      <c r="JBV53" s="346"/>
      <c r="JBW53" s="346"/>
      <c r="JBX53" s="346"/>
      <c r="JBY53" s="346"/>
      <c r="JBZ53" s="346"/>
      <c r="JCA53" s="346"/>
      <c r="JCB53" s="346"/>
      <c r="JCC53" s="346"/>
      <c r="JCD53" s="346"/>
      <c r="JCE53" s="346"/>
      <c r="JCF53" s="346"/>
      <c r="JCG53" s="346"/>
      <c r="JCH53" s="346"/>
      <c r="JCI53" s="346"/>
      <c r="JCJ53" s="346"/>
      <c r="JCK53" s="346"/>
      <c r="JCL53" s="346"/>
      <c r="JCM53" s="346"/>
      <c r="JCN53" s="346"/>
      <c r="JCO53" s="346"/>
      <c r="JCP53" s="346"/>
      <c r="JCQ53" s="346"/>
      <c r="JCR53" s="346"/>
      <c r="JCS53" s="346"/>
      <c r="JCT53" s="346"/>
      <c r="JCU53" s="346"/>
      <c r="JCV53" s="346"/>
      <c r="JCW53" s="346"/>
      <c r="JCX53" s="346"/>
      <c r="JCY53" s="346"/>
      <c r="JCZ53" s="346"/>
      <c r="JDA53" s="346"/>
      <c r="JDB53" s="346"/>
      <c r="JDC53" s="346"/>
      <c r="JDD53" s="346"/>
      <c r="JDE53" s="346"/>
      <c r="JDF53" s="346"/>
      <c r="JDG53" s="346"/>
      <c r="JDH53" s="346"/>
      <c r="JDI53" s="346"/>
      <c r="JDJ53" s="346"/>
      <c r="JDK53" s="346"/>
      <c r="JDL53" s="346"/>
      <c r="JDM53" s="346"/>
      <c r="JDN53" s="346"/>
      <c r="JDO53" s="346"/>
      <c r="JDP53" s="346"/>
      <c r="JDQ53" s="346"/>
      <c r="JDR53" s="346"/>
      <c r="JDS53" s="346"/>
      <c r="JDT53" s="346"/>
      <c r="JDU53" s="346"/>
      <c r="JDV53" s="346"/>
      <c r="JDW53" s="346"/>
      <c r="JDX53" s="346"/>
      <c r="JDY53" s="346"/>
      <c r="JDZ53" s="346"/>
      <c r="JEA53" s="346"/>
      <c r="JEB53" s="346"/>
      <c r="JEC53" s="346"/>
      <c r="JED53" s="346"/>
      <c r="JEE53" s="346"/>
      <c r="JEF53" s="346"/>
      <c r="JEG53" s="346"/>
      <c r="JEH53" s="346"/>
      <c r="JEI53" s="346"/>
      <c r="JEJ53" s="346"/>
      <c r="JEK53" s="346"/>
      <c r="JEL53" s="346"/>
      <c r="JEM53" s="346"/>
      <c r="JEN53" s="346"/>
      <c r="JEO53" s="346"/>
      <c r="JEP53" s="346"/>
      <c r="JEQ53" s="346"/>
      <c r="JER53" s="346"/>
      <c r="JES53" s="346"/>
      <c r="JET53" s="346"/>
      <c r="JEU53" s="346"/>
      <c r="JEV53" s="346"/>
      <c r="JEW53" s="346"/>
      <c r="JEX53" s="346"/>
      <c r="JEY53" s="346"/>
      <c r="JEZ53" s="346"/>
      <c r="JFA53" s="346"/>
      <c r="JFB53" s="346"/>
      <c r="JFC53" s="346"/>
      <c r="JFD53" s="346"/>
      <c r="JFE53" s="346"/>
      <c r="JFF53" s="346"/>
      <c r="JFG53" s="346"/>
      <c r="JFH53" s="346"/>
      <c r="JFI53" s="346"/>
      <c r="JFJ53" s="346"/>
      <c r="JFK53" s="346"/>
      <c r="JFL53" s="346"/>
      <c r="JFM53" s="346"/>
      <c r="JFN53" s="346"/>
      <c r="JFO53" s="346"/>
      <c r="JFP53" s="346"/>
      <c r="JFQ53" s="346"/>
      <c r="JFR53" s="346"/>
      <c r="JFS53" s="346"/>
      <c r="JFT53" s="346"/>
      <c r="JFU53" s="346"/>
      <c r="JFV53" s="346"/>
      <c r="JFW53" s="346"/>
      <c r="JFX53" s="346"/>
      <c r="JFY53" s="346"/>
      <c r="JFZ53" s="346"/>
      <c r="JGA53" s="346"/>
      <c r="JGB53" s="346"/>
      <c r="JGC53" s="346"/>
      <c r="JGD53" s="346"/>
      <c r="JGE53" s="346"/>
      <c r="JGF53" s="346"/>
      <c r="JGG53" s="346"/>
      <c r="JGH53" s="346"/>
      <c r="JGI53" s="346"/>
      <c r="JGJ53" s="346"/>
      <c r="JGK53" s="346"/>
      <c r="JGL53" s="346"/>
      <c r="JGM53" s="346"/>
      <c r="JGN53" s="346"/>
      <c r="JGO53" s="346"/>
      <c r="JGP53" s="346"/>
      <c r="JGQ53" s="346"/>
      <c r="JGR53" s="346"/>
      <c r="JGS53" s="346"/>
      <c r="JGT53" s="346"/>
      <c r="JGU53" s="346"/>
      <c r="JGV53" s="346"/>
      <c r="JGW53" s="346"/>
      <c r="JGX53" s="346"/>
      <c r="JGY53" s="346"/>
      <c r="JGZ53" s="346"/>
      <c r="JHA53" s="346"/>
      <c r="JHB53" s="346"/>
      <c r="JHC53" s="346"/>
      <c r="JHD53" s="346"/>
      <c r="JHE53" s="346"/>
      <c r="JHF53" s="346"/>
      <c r="JHG53" s="346"/>
      <c r="JHH53" s="346"/>
      <c r="JHI53" s="346"/>
      <c r="JHJ53" s="346"/>
      <c r="JHK53" s="346"/>
      <c r="JHL53" s="346"/>
      <c r="JHM53" s="346"/>
      <c r="JHN53" s="346"/>
      <c r="JHO53" s="346"/>
      <c r="JHP53" s="346"/>
      <c r="JHQ53" s="346"/>
      <c r="JHR53" s="346"/>
      <c r="JHS53" s="346"/>
      <c r="JHT53" s="346"/>
      <c r="JHU53" s="346"/>
      <c r="JHV53" s="346"/>
      <c r="JHW53" s="346"/>
      <c r="JHX53" s="346"/>
      <c r="JHY53" s="346"/>
      <c r="JHZ53" s="346"/>
      <c r="JIA53" s="346"/>
      <c r="JIB53" s="346"/>
      <c r="JIC53" s="346"/>
      <c r="JID53" s="346"/>
      <c r="JIE53" s="346"/>
      <c r="JIF53" s="346"/>
      <c r="JIG53" s="346"/>
      <c r="JIH53" s="346"/>
      <c r="JII53" s="346"/>
      <c r="JIJ53" s="346"/>
      <c r="JIK53" s="346"/>
      <c r="JIL53" s="346"/>
      <c r="JIM53" s="346"/>
      <c r="JIN53" s="346"/>
      <c r="JIO53" s="346"/>
      <c r="JIP53" s="346"/>
      <c r="JIQ53" s="346"/>
      <c r="JIR53" s="346"/>
      <c r="JIS53" s="346"/>
      <c r="JIT53" s="346"/>
      <c r="JIU53" s="346"/>
      <c r="JIV53" s="346"/>
      <c r="JIW53" s="346"/>
      <c r="JIX53" s="346"/>
      <c r="JIY53" s="346"/>
      <c r="JIZ53" s="346"/>
      <c r="JJA53" s="346"/>
      <c r="JJB53" s="346"/>
      <c r="JJC53" s="346"/>
      <c r="JJD53" s="346"/>
      <c r="JJE53" s="346"/>
      <c r="JJF53" s="346"/>
      <c r="JJG53" s="346"/>
      <c r="JJH53" s="346"/>
      <c r="JJI53" s="346"/>
      <c r="JJJ53" s="346"/>
      <c r="JJK53" s="346"/>
      <c r="JJL53" s="346"/>
      <c r="JJM53" s="346"/>
      <c r="JJN53" s="346"/>
      <c r="JJO53" s="346"/>
      <c r="JJP53" s="346"/>
      <c r="JJQ53" s="346"/>
      <c r="JJR53" s="346"/>
      <c r="JJS53" s="346"/>
      <c r="JJT53" s="346"/>
      <c r="JJU53" s="346"/>
      <c r="JJV53" s="346"/>
      <c r="JJW53" s="346"/>
      <c r="JJX53" s="346"/>
      <c r="JJY53" s="346"/>
      <c r="JJZ53" s="346"/>
      <c r="JKA53" s="346"/>
      <c r="JKB53" s="346"/>
      <c r="JKC53" s="346"/>
      <c r="JKD53" s="346"/>
      <c r="JKE53" s="346"/>
      <c r="JKF53" s="346"/>
      <c r="JKG53" s="346"/>
      <c r="JKH53" s="346"/>
      <c r="JKI53" s="346"/>
      <c r="JKJ53" s="346"/>
      <c r="JKK53" s="346"/>
      <c r="JKL53" s="346"/>
      <c r="JKM53" s="346"/>
      <c r="JKN53" s="346"/>
      <c r="JKO53" s="346"/>
      <c r="JKP53" s="346"/>
      <c r="JKQ53" s="346"/>
      <c r="JKR53" s="346"/>
      <c r="JKS53" s="346"/>
      <c r="JKT53" s="346"/>
      <c r="JKU53" s="346"/>
      <c r="JKV53" s="346"/>
      <c r="JKW53" s="346"/>
      <c r="JKX53" s="346"/>
      <c r="JKY53" s="346"/>
      <c r="JKZ53" s="346"/>
      <c r="JLA53" s="346"/>
      <c r="JLB53" s="346"/>
      <c r="JLC53" s="346"/>
      <c r="JLD53" s="346"/>
      <c r="JLE53" s="346"/>
      <c r="JLF53" s="346"/>
      <c r="JLG53" s="346"/>
      <c r="JLH53" s="346"/>
      <c r="JLI53" s="346"/>
      <c r="JLJ53" s="346"/>
      <c r="JLK53" s="346"/>
      <c r="JLL53" s="346"/>
      <c r="JLM53" s="346"/>
      <c r="JLN53" s="346"/>
      <c r="JLO53" s="346"/>
      <c r="JLP53" s="346"/>
      <c r="JLQ53" s="346"/>
      <c r="JLR53" s="346"/>
      <c r="JLS53" s="346"/>
      <c r="JLT53" s="346"/>
      <c r="JLU53" s="346"/>
      <c r="JLV53" s="346"/>
      <c r="JLW53" s="346"/>
      <c r="JLX53" s="346"/>
      <c r="JLY53" s="346"/>
      <c r="JLZ53" s="346"/>
      <c r="JMA53" s="346"/>
      <c r="JMB53" s="346"/>
      <c r="JMC53" s="346"/>
      <c r="JMD53" s="346"/>
      <c r="JME53" s="346"/>
      <c r="JMF53" s="346"/>
      <c r="JMG53" s="346"/>
      <c r="JMH53" s="346"/>
      <c r="JMI53" s="346"/>
      <c r="JMJ53" s="346"/>
      <c r="JMK53" s="346"/>
      <c r="JML53" s="346"/>
      <c r="JMM53" s="346"/>
      <c r="JMN53" s="346"/>
      <c r="JMO53" s="346"/>
      <c r="JMP53" s="346"/>
      <c r="JMQ53" s="346"/>
      <c r="JMR53" s="346"/>
      <c r="JMS53" s="346"/>
      <c r="JMT53" s="346"/>
      <c r="JMU53" s="346"/>
      <c r="JMV53" s="346"/>
      <c r="JMW53" s="346"/>
      <c r="JMX53" s="346"/>
      <c r="JMY53" s="346"/>
      <c r="JMZ53" s="346"/>
      <c r="JNA53" s="346"/>
      <c r="JNB53" s="346"/>
      <c r="JNC53" s="346"/>
      <c r="JND53" s="346"/>
      <c r="JNE53" s="346"/>
      <c r="JNF53" s="346"/>
      <c r="JNG53" s="346"/>
      <c r="JNH53" s="346"/>
      <c r="JNI53" s="346"/>
      <c r="JNJ53" s="346"/>
      <c r="JNK53" s="346"/>
      <c r="JNL53" s="346"/>
      <c r="JNM53" s="346"/>
      <c r="JNN53" s="346"/>
      <c r="JNO53" s="346"/>
      <c r="JNP53" s="346"/>
      <c r="JNQ53" s="346"/>
      <c r="JNR53" s="346"/>
      <c r="JNS53" s="346"/>
      <c r="JNT53" s="346"/>
      <c r="JNU53" s="346"/>
      <c r="JNV53" s="346"/>
      <c r="JNW53" s="346"/>
      <c r="JNX53" s="346"/>
      <c r="JNY53" s="346"/>
      <c r="JNZ53" s="346"/>
      <c r="JOA53" s="346"/>
      <c r="JOB53" s="346"/>
      <c r="JOC53" s="346"/>
      <c r="JOD53" s="346"/>
      <c r="JOE53" s="346"/>
      <c r="JOF53" s="346"/>
      <c r="JOG53" s="346"/>
      <c r="JOH53" s="346"/>
      <c r="JOI53" s="346"/>
      <c r="JOJ53" s="346"/>
      <c r="JOK53" s="346"/>
      <c r="JOL53" s="346"/>
      <c r="JOM53" s="346"/>
      <c r="JON53" s="346"/>
      <c r="JOO53" s="346"/>
      <c r="JOP53" s="346"/>
      <c r="JOQ53" s="346"/>
      <c r="JOR53" s="346"/>
      <c r="JOS53" s="346"/>
      <c r="JOT53" s="346"/>
      <c r="JOU53" s="346"/>
      <c r="JOV53" s="346"/>
      <c r="JOW53" s="346"/>
      <c r="JOX53" s="346"/>
      <c r="JOY53" s="346"/>
      <c r="JOZ53" s="346"/>
      <c r="JPA53" s="346"/>
      <c r="JPB53" s="346"/>
      <c r="JPC53" s="346"/>
      <c r="JPD53" s="346"/>
      <c r="JPE53" s="346"/>
      <c r="JPF53" s="346"/>
      <c r="JPG53" s="346"/>
      <c r="JPH53" s="346"/>
      <c r="JPI53" s="346"/>
      <c r="JPJ53" s="346"/>
      <c r="JPK53" s="346"/>
      <c r="JPL53" s="346"/>
      <c r="JPM53" s="346"/>
      <c r="JPN53" s="346"/>
      <c r="JPO53" s="346"/>
      <c r="JPP53" s="346"/>
      <c r="JPQ53" s="346"/>
      <c r="JPR53" s="346"/>
      <c r="JPS53" s="346"/>
      <c r="JPT53" s="346"/>
      <c r="JPU53" s="346"/>
      <c r="JPV53" s="346"/>
      <c r="JPW53" s="346"/>
      <c r="JPX53" s="346"/>
      <c r="JPY53" s="346"/>
      <c r="JPZ53" s="346"/>
      <c r="JQA53" s="346"/>
      <c r="JQB53" s="346"/>
      <c r="JQC53" s="346"/>
      <c r="JQD53" s="346"/>
      <c r="JQE53" s="346"/>
      <c r="JQF53" s="346"/>
      <c r="JQG53" s="346"/>
      <c r="JQH53" s="346"/>
      <c r="JQI53" s="346"/>
      <c r="JQJ53" s="346"/>
      <c r="JQK53" s="346"/>
      <c r="JQL53" s="346"/>
      <c r="JQM53" s="346"/>
      <c r="JQN53" s="346"/>
      <c r="JQO53" s="346"/>
      <c r="JQP53" s="346"/>
      <c r="JQQ53" s="346"/>
      <c r="JQR53" s="346"/>
      <c r="JQS53" s="346"/>
      <c r="JQT53" s="346"/>
      <c r="JQU53" s="346"/>
      <c r="JQV53" s="346"/>
      <c r="JQW53" s="346"/>
      <c r="JQX53" s="346"/>
      <c r="JQY53" s="346"/>
      <c r="JQZ53" s="346"/>
      <c r="JRA53" s="346"/>
      <c r="JRB53" s="346"/>
      <c r="JRC53" s="346"/>
      <c r="JRD53" s="346"/>
      <c r="JRE53" s="346"/>
      <c r="JRF53" s="346"/>
      <c r="JRG53" s="346"/>
      <c r="JRH53" s="346"/>
      <c r="JRI53" s="346"/>
      <c r="JRJ53" s="346"/>
      <c r="JRK53" s="346"/>
      <c r="JRL53" s="346"/>
      <c r="JRM53" s="346"/>
      <c r="JRN53" s="346"/>
      <c r="JRO53" s="346"/>
      <c r="JRP53" s="346"/>
      <c r="JRQ53" s="346"/>
      <c r="JRR53" s="346"/>
      <c r="JRS53" s="346"/>
      <c r="JRT53" s="346"/>
      <c r="JRU53" s="346"/>
      <c r="JRV53" s="346"/>
      <c r="JRW53" s="346"/>
      <c r="JRX53" s="346"/>
      <c r="JRY53" s="346"/>
      <c r="JRZ53" s="346"/>
      <c r="JSA53" s="346"/>
      <c r="JSB53" s="346"/>
      <c r="JSC53" s="346"/>
      <c r="JSD53" s="346"/>
      <c r="JSE53" s="346"/>
      <c r="JSF53" s="346"/>
      <c r="JSG53" s="346"/>
      <c r="JSH53" s="346"/>
      <c r="JSI53" s="346"/>
      <c r="JSJ53" s="346"/>
      <c r="JSK53" s="346"/>
      <c r="JSL53" s="346"/>
      <c r="JSM53" s="346"/>
      <c r="JSN53" s="346"/>
      <c r="JSO53" s="346"/>
      <c r="JSP53" s="346"/>
      <c r="JSQ53" s="346"/>
      <c r="JSR53" s="346"/>
      <c r="JSS53" s="346"/>
      <c r="JST53" s="346"/>
      <c r="JSU53" s="346"/>
      <c r="JSV53" s="346"/>
      <c r="JSW53" s="346"/>
      <c r="JSX53" s="346"/>
      <c r="JSY53" s="346"/>
      <c r="JSZ53" s="346"/>
      <c r="JTA53" s="346"/>
      <c r="JTB53" s="346"/>
      <c r="JTC53" s="346"/>
      <c r="JTD53" s="346"/>
      <c r="JTE53" s="346"/>
      <c r="JTF53" s="346"/>
      <c r="JTG53" s="346"/>
      <c r="JTH53" s="346"/>
      <c r="JTI53" s="346"/>
      <c r="JTJ53" s="346"/>
      <c r="JTK53" s="346"/>
      <c r="JTL53" s="346"/>
      <c r="JTM53" s="346"/>
      <c r="JTN53" s="346"/>
      <c r="JTO53" s="346"/>
      <c r="JTP53" s="346"/>
      <c r="JTQ53" s="346"/>
      <c r="JTR53" s="346"/>
      <c r="JTS53" s="346"/>
      <c r="JTT53" s="346"/>
      <c r="JTU53" s="346"/>
      <c r="JTV53" s="346"/>
      <c r="JTW53" s="346"/>
      <c r="JTX53" s="346"/>
      <c r="JTY53" s="346"/>
      <c r="JTZ53" s="346"/>
      <c r="JUA53" s="346"/>
      <c r="JUB53" s="346"/>
      <c r="JUC53" s="346"/>
      <c r="JUD53" s="346"/>
      <c r="JUE53" s="346"/>
      <c r="JUF53" s="346"/>
      <c r="JUG53" s="346"/>
      <c r="JUH53" s="346"/>
      <c r="JUI53" s="346"/>
      <c r="JUJ53" s="346"/>
      <c r="JUK53" s="346"/>
      <c r="JUL53" s="346"/>
      <c r="JUM53" s="346"/>
      <c r="JUN53" s="346"/>
      <c r="JUO53" s="346"/>
      <c r="JUP53" s="346"/>
      <c r="JUQ53" s="346"/>
      <c r="JUR53" s="346"/>
      <c r="JUS53" s="346"/>
      <c r="JUT53" s="346"/>
      <c r="JUU53" s="346"/>
      <c r="JUV53" s="346"/>
      <c r="JUW53" s="346"/>
      <c r="JUX53" s="346"/>
      <c r="JUY53" s="346"/>
      <c r="JUZ53" s="346"/>
      <c r="JVA53" s="346"/>
      <c r="JVB53" s="346"/>
      <c r="JVC53" s="346"/>
      <c r="JVD53" s="346"/>
      <c r="JVE53" s="346"/>
      <c r="JVF53" s="346"/>
      <c r="JVG53" s="346"/>
      <c r="JVH53" s="346"/>
      <c r="JVI53" s="346"/>
      <c r="JVJ53" s="346"/>
      <c r="JVK53" s="346"/>
      <c r="JVL53" s="346"/>
      <c r="JVM53" s="346"/>
      <c r="JVN53" s="346"/>
      <c r="JVO53" s="346"/>
      <c r="JVP53" s="346"/>
      <c r="JVQ53" s="346"/>
      <c r="JVR53" s="346"/>
      <c r="JVS53" s="346"/>
      <c r="JVT53" s="346"/>
      <c r="JVU53" s="346"/>
      <c r="JVV53" s="346"/>
      <c r="JVW53" s="346"/>
      <c r="JVX53" s="346"/>
      <c r="JVY53" s="346"/>
      <c r="JVZ53" s="346"/>
      <c r="JWA53" s="346"/>
      <c r="JWB53" s="346"/>
      <c r="JWC53" s="346"/>
      <c r="JWD53" s="346"/>
      <c r="JWE53" s="346"/>
      <c r="JWF53" s="346"/>
      <c r="JWG53" s="346"/>
      <c r="JWH53" s="346"/>
      <c r="JWI53" s="346"/>
      <c r="JWJ53" s="346"/>
      <c r="JWK53" s="346"/>
      <c r="JWL53" s="346"/>
      <c r="JWM53" s="346"/>
      <c r="JWN53" s="346"/>
      <c r="JWO53" s="346"/>
      <c r="JWP53" s="346"/>
      <c r="JWQ53" s="346"/>
      <c r="JWR53" s="346"/>
      <c r="JWS53" s="346"/>
      <c r="JWT53" s="346"/>
      <c r="JWU53" s="346"/>
      <c r="JWV53" s="346"/>
      <c r="JWW53" s="346"/>
      <c r="JWX53" s="346"/>
      <c r="JWY53" s="346"/>
      <c r="JWZ53" s="346"/>
      <c r="JXA53" s="346"/>
      <c r="JXB53" s="346"/>
      <c r="JXC53" s="346"/>
      <c r="JXD53" s="346"/>
      <c r="JXE53" s="346"/>
      <c r="JXF53" s="346"/>
      <c r="JXG53" s="346"/>
      <c r="JXH53" s="346"/>
      <c r="JXI53" s="346"/>
      <c r="JXJ53" s="346"/>
      <c r="JXK53" s="346"/>
      <c r="JXL53" s="346"/>
      <c r="JXM53" s="346"/>
      <c r="JXN53" s="346"/>
      <c r="JXO53" s="346"/>
      <c r="JXP53" s="346"/>
      <c r="JXQ53" s="346"/>
      <c r="JXR53" s="346"/>
      <c r="JXS53" s="346"/>
      <c r="JXT53" s="346"/>
      <c r="JXU53" s="346"/>
      <c r="JXV53" s="346"/>
      <c r="JXW53" s="346"/>
      <c r="JXX53" s="346"/>
      <c r="JXY53" s="346"/>
      <c r="JXZ53" s="346"/>
      <c r="JYA53" s="346"/>
      <c r="JYB53" s="346"/>
      <c r="JYC53" s="346"/>
      <c r="JYD53" s="346"/>
      <c r="JYE53" s="346"/>
      <c r="JYF53" s="346"/>
      <c r="JYG53" s="346"/>
      <c r="JYH53" s="346"/>
      <c r="JYI53" s="346"/>
      <c r="JYJ53" s="346"/>
      <c r="JYK53" s="346"/>
      <c r="JYL53" s="346"/>
      <c r="JYM53" s="346"/>
      <c r="JYN53" s="346"/>
      <c r="JYO53" s="346"/>
      <c r="JYP53" s="346"/>
      <c r="JYQ53" s="346"/>
      <c r="JYR53" s="346"/>
      <c r="JYS53" s="346"/>
      <c r="JYT53" s="346"/>
      <c r="JYU53" s="346"/>
      <c r="JYV53" s="346"/>
      <c r="JYW53" s="346"/>
      <c r="JYX53" s="346"/>
      <c r="JYY53" s="346"/>
      <c r="JYZ53" s="346"/>
      <c r="JZA53" s="346"/>
      <c r="JZB53" s="346"/>
      <c r="JZC53" s="346"/>
      <c r="JZD53" s="346"/>
      <c r="JZE53" s="346"/>
      <c r="JZF53" s="346"/>
      <c r="JZG53" s="346"/>
      <c r="JZH53" s="346"/>
      <c r="JZI53" s="346"/>
      <c r="JZJ53" s="346"/>
      <c r="JZK53" s="346"/>
      <c r="JZL53" s="346"/>
      <c r="JZM53" s="346"/>
      <c r="JZN53" s="346"/>
      <c r="JZO53" s="346"/>
      <c r="JZP53" s="346"/>
      <c r="JZQ53" s="346"/>
      <c r="JZR53" s="346"/>
      <c r="JZS53" s="346"/>
      <c r="JZT53" s="346"/>
      <c r="JZU53" s="346"/>
      <c r="JZV53" s="346"/>
      <c r="JZW53" s="346"/>
      <c r="JZX53" s="346"/>
      <c r="JZY53" s="346"/>
      <c r="JZZ53" s="346"/>
      <c r="KAA53" s="346"/>
      <c r="KAB53" s="346"/>
      <c r="KAC53" s="346"/>
      <c r="KAD53" s="346"/>
      <c r="KAE53" s="346"/>
      <c r="KAF53" s="346"/>
      <c r="KAG53" s="346"/>
      <c r="KAH53" s="346"/>
      <c r="KAI53" s="346"/>
      <c r="KAJ53" s="346"/>
      <c r="KAK53" s="346"/>
      <c r="KAL53" s="346"/>
      <c r="KAM53" s="346"/>
      <c r="KAN53" s="346"/>
      <c r="KAO53" s="346"/>
      <c r="KAP53" s="346"/>
      <c r="KAQ53" s="346"/>
      <c r="KAR53" s="346"/>
      <c r="KAS53" s="346"/>
      <c r="KAT53" s="346"/>
      <c r="KAU53" s="346"/>
      <c r="KAV53" s="346"/>
      <c r="KAW53" s="346"/>
      <c r="KAX53" s="346"/>
      <c r="KAY53" s="346"/>
      <c r="KAZ53" s="346"/>
      <c r="KBA53" s="346"/>
      <c r="KBB53" s="346"/>
      <c r="KBC53" s="346"/>
      <c r="KBD53" s="346"/>
      <c r="KBE53" s="346"/>
      <c r="KBF53" s="346"/>
      <c r="KBG53" s="346"/>
      <c r="KBH53" s="346"/>
      <c r="KBI53" s="346"/>
      <c r="KBJ53" s="346"/>
      <c r="KBK53" s="346"/>
      <c r="KBL53" s="346"/>
      <c r="KBM53" s="346"/>
      <c r="KBN53" s="346"/>
      <c r="KBO53" s="346"/>
      <c r="KBP53" s="346"/>
      <c r="KBQ53" s="346"/>
      <c r="KBR53" s="346"/>
      <c r="KBS53" s="346"/>
      <c r="KBT53" s="346"/>
      <c r="KBU53" s="346"/>
      <c r="KBV53" s="346"/>
      <c r="KBW53" s="346"/>
      <c r="KBX53" s="346"/>
      <c r="KBY53" s="346"/>
      <c r="KBZ53" s="346"/>
      <c r="KCA53" s="346"/>
      <c r="KCB53" s="346"/>
      <c r="KCC53" s="346"/>
      <c r="KCD53" s="346"/>
      <c r="KCE53" s="346"/>
      <c r="KCF53" s="346"/>
      <c r="KCG53" s="346"/>
      <c r="KCH53" s="346"/>
      <c r="KCI53" s="346"/>
      <c r="KCJ53" s="346"/>
      <c r="KCK53" s="346"/>
      <c r="KCL53" s="346"/>
      <c r="KCM53" s="346"/>
      <c r="KCN53" s="346"/>
      <c r="KCO53" s="346"/>
      <c r="KCP53" s="346"/>
      <c r="KCQ53" s="346"/>
      <c r="KCR53" s="346"/>
      <c r="KCS53" s="346"/>
      <c r="KCT53" s="346"/>
      <c r="KCU53" s="346"/>
      <c r="KCV53" s="346"/>
      <c r="KCW53" s="346"/>
      <c r="KCX53" s="346"/>
      <c r="KCY53" s="346"/>
      <c r="KCZ53" s="346"/>
      <c r="KDA53" s="346"/>
      <c r="KDB53" s="346"/>
      <c r="KDC53" s="346"/>
      <c r="KDD53" s="346"/>
      <c r="KDE53" s="346"/>
      <c r="KDF53" s="346"/>
      <c r="KDG53" s="346"/>
      <c r="KDH53" s="346"/>
      <c r="KDI53" s="346"/>
      <c r="KDJ53" s="346"/>
      <c r="KDK53" s="346"/>
      <c r="KDL53" s="346"/>
      <c r="KDM53" s="346"/>
      <c r="KDN53" s="346"/>
      <c r="KDO53" s="346"/>
      <c r="KDP53" s="346"/>
      <c r="KDQ53" s="346"/>
      <c r="KDR53" s="346"/>
      <c r="KDS53" s="346"/>
      <c r="KDT53" s="346"/>
      <c r="KDU53" s="346"/>
      <c r="KDV53" s="346"/>
      <c r="KDW53" s="346"/>
      <c r="KDX53" s="346"/>
      <c r="KDY53" s="346"/>
      <c r="KDZ53" s="346"/>
      <c r="KEA53" s="346"/>
      <c r="KEB53" s="346"/>
      <c r="KEC53" s="346"/>
      <c r="KED53" s="346"/>
      <c r="KEE53" s="346"/>
      <c r="KEF53" s="346"/>
      <c r="KEG53" s="346"/>
      <c r="KEH53" s="346"/>
      <c r="KEI53" s="346"/>
      <c r="KEJ53" s="346"/>
      <c r="KEK53" s="346"/>
      <c r="KEL53" s="346"/>
      <c r="KEM53" s="346"/>
      <c r="KEN53" s="346"/>
      <c r="KEO53" s="346"/>
      <c r="KEP53" s="346"/>
      <c r="KEQ53" s="346"/>
      <c r="KER53" s="346"/>
      <c r="KES53" s="346"/>
      <c r="KET53" s="346"/>
      <c r="KEU53" s="346"/>
      <c r="KEV53" s="346"/>
      <c r="KEW53" s="346"/>
      <c r="KEX53" s="346"/>
      <c r="KEY53" s="346"/>
      <c r="KEZ53" s="346"/>
      <c r="KFA53" s="346"/>
      <c r="KFB53" s="346"/>
      <c r="KFC53" s="346"/>
      <c r="KFD53" s="346"/>
      <c r="KFE53" s="346"/>
      <c r="KFF53" s="346"/>
      <c r="KFG53" s="346"/>
      <c r="KFH53" s="346"/>
      <c r="KFI53" s="346"/>
      <c r="KFJ53" s="346"/>
      <c r="KFK53" s="346"/>
      <c r="KFL53" s="346"/>
      <c r="KFM53" s="346"/>
      <c r="KFN53" s="346"/>
      <c r="KFO53" s="346"/>
      <c r="KFP53" s="346"/>
      <c r="KFQ53" s="346"/>
      <c r="KFR53" s="346"/>
      <c r="KFS53" s="346"/>
      <c r="KFT53" s="346"/>
      <c r="KFU53" s="346"/>
      <c r="KFV53" s="346"/>
      <c r="KFW53" s="346"/>
      <c r="KFX53" s="346"/>
      <c r="KFY53" s="346"/>
      <c r="KFZ53" s="346"/>
      <c r="KGA53" s="346"/>
      <c r="KGB53" s="346"/>
      <c r="KGC53" s="346"/>
      <c r="KGD53" s="346"/>
      <c r="KGE53" s="346"/>
      <c r="KGF53" s="346"/>
      <c r="KGG53" s="346"/>
      <c r="KGH53" s="346"/>
      <c r="KGI53" s="346"/>
      <c r="KGJ53" s="346"/>
      <c r="KGK53" s="346"/>
      <c r="KGL53" s="346"/>
      <c r="KGM53" s="346"/>
      <c r="KGN53" s="346"/>
      <c r="KGO53" s="346"/>
      <c r="KGP53" s="346"/>
      <c r="KGQ53" s="346"/>
      <c r="KGR53" s="346"/>
      <c r="KGS53" s="346"/>
      <c r="KGT53" s="346"/>
      <c r="KGU53" s="346"/>
      <c r="KGV53" s="346"/>
      <c r="KGW53" s="346"/>
      <c r="KGX53" s="346"/>
      <c r="KGY53" s="346"/>
      <c r="KGZ53" s="346"/>
      <c r="KHA53" s="346"/>
      <c r="KHB53" s="346"/>
      <c r="KHC53" s="346"/>
      <c r="KHD53" s="346"/>
      <c r="KHE53" s="346"/>
      <c r="KHF53" s="346"/>
      <c r="KHG53" s="346"/>
      <c r="KHH53" s="346"/>
      <c r="KHI53" s="346"/>
      <c r="KHJ53" s="346"/>
      <c r="KHK53" s="346"/>
      <c r="KHL53" s="346"/>
      <c r="KHM53" s="346"/>
      <c r="KHN53" s="346"/>
      <c r="KHO53" s="346"/>
      <c r="KHP53" s="346"/>
      <c r="KHQ53" s="346"/>
      <c r="KHR53" s="346"/>
      <c r="KHS53" s="346"/>
      <c r="KHT53" s="346"/>
      <c r="KHU53" s="346"/>
      <c r="KHV53" s="346"/>
      <c r="KHW53" s="346"/>
      <c r="KHX53" s="346"/>
      <c r="KHY53" s="346"/>
      <c r="KHZ53" s="346"/>
      <c r="KIA53" s="346"/>
      <c r="KIB53" s="346"/>
      <c r="KIC53" s="346"/>
      <c r="KID53" s="346"/>
      <c r="KIE53" s="346"/>
      <c r="KIF53" s="346"/>
      <c r="KIG53" s="346"/>
      <c r="KIH53" s="346"/>
      <c r="KII53" s="346"/>
      <c r="KIJ53" s="346"/>
      <c r="KIK53" s="346"/>
      <c r="KIL53" s="346"/>
      <c r="KIM53" s="346"/>
      <c r="KIN53" s="346"/>
      <c r="KIO53" s="346"/>
      <c r="KIP53" s="346"/>
      <c r="KIQ53" s="346"/>
      <c r="KIR53" s="346"/>
      <c r="KIS53" s="346"/>
      <c r="KIT53" s="346"/>
      <c r="KIU53" s="346"/>
      <c r="KIV53" s="346"/>
      <c r="KIW53" s="346"/>
      <c r="KIX53" s="346"/>
      <c r="KIY53" s="346"/>
      <c r="KIZ53" s="346"/>
      <c r="KJA53" s="346"/>
      <c r="KJB53" s="346"/>
      <c r="KJC53" s="346"/>
      <c r="KJD53" s="346"/>
      <c r="KJE53" s="346"/>
      <c r="KJF53" s="346"/>
      <c r="KJG53" s="346"/>
      <c r="KJH53" s="346"/>
      <c r="KJI53" s="346"/>
      <c r="KJJ53" s="346"/>
      <c r="KJK53" s="346"/>
      <c r="KJL53" s="346"/>
      <c r="KJM53" s="346"/>
      <c r="KJN53" s="346"/>
      <c r="KJO53" s="346"/>
      <c r="KJP53" s="346"/>
      <c r="KJQ53" s="346"/>
      <c r="KJR53" s="346"/>
      <c r="KJS53" s="346"/>
      <c r="KJT53" s="346"/>
      <c r="KJU53" s="346"/>
      <c r="KJV53" s="346"/>
      <c r="KJW53" s="346"/>
      <c r="KJX53" s="346"/>
      <c r="KJY53" s="346"/>
      <c r="KJZ53" s="346"/>
      <c r="KKA53" s="346"/>
      <c r="KKB53" s="346"/>
      <c r="KKC53" s="346"/>
      <c r="KKD53" s="346"/>
      <c r="KKE53" s="346"/>
      <c r="KKF53" s="346"/>
      <c r="KKG53" s="346"/>
      <c r="KKH53" s="346"/>
      <c r="KKI53" s="346"/>
      <c r="KKJ53" s="346"/>
      <c r="KKK53" s="346"/>
      <c r="KKL53" s="346"/>
      <c r="KKM53" s="346"/>
      <c r="KKN53" s="346"/>
      <c r="KKO53" s="346"/>
      <c r="KKP53" s="346"/>
      <c r="KKQ53" s="346"/>
      <c r="KKR53" s="346"/>
      <c r="KKS53" s="346"/>
      <c r="KKT53" s="346"/>
      <c r="KKU53" s="346"/>
      <c r="KKV53" s="346"/>
      <c r="KKW53" s="346"/>
      <c r="KKX53" s="346"/>
      <c r="KKY53" s="346"/>
      <c r="KKZ53" s="346"/>
      <c r="KLA53" s="346"/>
      <c r="KLB53" s="346"/>
      <c r="KLC53" s="346"/>
      <c r="KLD53" s="346"/>
      <c r="KLE53" s="346"/>
      <c r="KLF53" s="346"/>
      <c r="KLG53" s="346"/>
      <c r="KLH53" s="346"/>
      <c r="KLI53" s="346"/>
      <c r="KLJ53" s="346"/>
      <c r="KLK53" s="346"/>
      <c r="KLL53" s="346"/>
      <c r="KLM53" s="346"/>
      <c r="KLN53" s="346"/>
      <c r="KLO53" s="346"/>
      <c r="KLP53" s="346"/>
      <c r="KLQ53" s="346"/>
      <c r="KLR53" s="346"/>
      <c r="KLS53" s="346"/>
      <c r="KLT53" s="346"/>
      <c r="KLU53" s="346"/>
      <c r="KLV53" s="346"/>
      <c r="KLW53" s="346"/>
      <c r="KLX53" s="346"/>
      <c r="KLY53" s="346"/>
      <c r="KLZ53" s="346"/>
      <c r="KMA53" s="346"/>
      <c r="KMB53" s="346"/>
      <c r="KMC53" s="346"/>
      <c r="KMD53" s="346"/>
      <c r="KME53" s="346"/>
      <c r="KMF53" s="346"/>
      <c r="KMG53" s="346"/>
      <c r="KMH53" s="346"/>
      <c r="KMI53" s="346"/>
      <c r="KMJ53" s="346"/>
      <c r="KMK53" s="346"/>
      <c r="KML53" s="346"/>
      <c r="KMM53" s="346"/>
      <c r="KMN53" s="346"/>
      <c r="KMO53" s="346"/>
      <c r="KMP53" s="346"/>
      <c r="KMQ53" s="346"/>
      <c r="KMR53" s="346"/>
      <c r="KMS53" s="346"/>
      <c r="KMT53" s="346"/>
      <c r="KMU53" s="346"/>
      <c r="KMV53" s="346"/>
      <c r="KMW53" s="346"/>
      <c r="KMX53" s="346"/>
      <c r="KMY53" s="346"/>
      <c r="KMZ53" s="346"/>
      <c r="KNA53" s="346"/>
      <c r="KNB53" s="346"/>
      <c r="KNC53" s="346"/>
      <c r="KND53" s="346"/>
      <c r="KNE53" s="346"/>
      <c r="KNF53" s="346"/>
      <c r="KNG53" s="346"/>
      <c r="KNH53" s="346"/>
      <c r="KNI53" s="346"/>
      <c r="KNJ53" s="346"/>
      <c r="KNK53" s="346"/>
      <c r="KNL53" s="346"/>
      <c r="KNM53" s="346"/>
      <c r="KNN53" s="346"/>
      <c r="KNO53" s="346"/>
      <c r="KNP53" s="346"/>
      <c r="KNQ53" s="346"/>
      <c r="KNR53" s="346"/>
      <c r="KNS53" s="346"/>
      <c r="KNT53" s="346"/>
      <c r="KNU53" s="346"/>
      <c r="KNV53" s="346"/>
      <c r="KNW53" s="346"/>
      <c r="KNX53" s="346"/>
      <c r="KNY53" s="346"/>
      <c r="KNZ53" s="346"/>
      <c r="KOA53" s="346"/>
      <c r="KOB53" s="346"/>
      <c r="KOC53" s="346"/>
      <c r="KOD53" s="346"/>
      <c r="KOE53" s="346"/>
      <c r="KOF53" s="346"/>
      <c r="KOG53" s="346"/>
      <c r="KOH53" s="346"/>
      <c r="KOI53" s="346"/>
      <c r="KOJ53" s="346"/>
      <c r="KOK53" s="346"/>
      <c r="KOL53" s="346"/>
      <c r="KOM53" s="346"/>
      <c r="KON53" s="346"/>
      <c r="KOO53" s="346"/>
      <c r="KOP53" s="346"/>
      <c r="KOQ53" s="346"/>
      <c r="KOR53" s="346"/>
      <c r="KOS53" s="346"/>
      <c r="KOT53" s="346"/>
      <c r="KOU53" s="346"/>
      <c r="KOV53" s="346"/>
      <c r="KOW53" s="346"/>
      <c r="KOX53" s="346"/>
      <c r="KOY53" s="346"/>
      <c r="KOZ53" s="346"/>
      <c r="KPA53" s="346"/>
      <c r="KPB53" s="346"/>
      <c r="KPC53" s="346"/>
      <c r="KPD53" s="346"/>
      <c r="KPE53" s="346"/>
      <c r="KPF53" s="346"/>
      <c r="KPG53" s="346"/>
      <c r="KPH53" s="346"/>
      <c r="KPI53" s="346"/>
      <c r="KPJ53" s="346"/>
      <c r="KPK53" s="346"/>
      <c r="KPL53" s="346"/>
      <c r="KPM53" s="346"/>
      <c r="KPN53" s="346"/>
      <c r="KPO53" s="346"/>
      <c r="KPP53" s="346"/>
      <c r="KPQ53" s="346"/>
      <c r="KPR53" s="346"/>
      <c r="KPS53" s="346"/>
      <c r="KPT53" s="346"/>
      <c r="KPU53" s="346"/>
      <c r="KPV53" s="346"/>
      <c r="KPW53" s="346"/>
      <c r="KPX53" s="346"/>
      <c r="KPY53" s="346"/>
      <c r="KPZ53" s="346"/>
      <c r="KQA53" s="346"/>
      <c r="KQB53" s="346"/>
      <c r="KQC53" s="346"/>
      <c r="KQD53" s="346"/>
      <c r="KQE53" s="346"/>
      <c r="KQF53" s="346"/>
      <c r="KQG53" s="346"/>
      <c r="KQH53" s="346"/>
      <c r="KQI53" s="346"/>
      <c r="KQJ53" s="346"/>
      <c r="KQK53" s="346"/>
      <c r="KQL53" s="346"/>
      <c r="KQM53" s="346"/>
      <c r="KQN53" s="346"/>
      <c r="KQO53" s="346"/>
      <c r="KQP53" s="346"/>
      <c r="KQQ53" s="346"/>
      <c r="KQR53" s="346"/>
      <c r="KQS53" s="346"/>
      <c r="KQT53" s="346"/>
      <c r="KQU53" s="346"/>
      <c r="KQV53" s="346"/>
      <c r="KQW53" s="346"/>
      <c r="KQX53" s="346"/>
      <c r="KQY53" s="346"/>
      <c r="KQZ53" s="346"/>
      <c r="KRA53" s="346"/>
      <c r="KRB53" s="346"/>
      <c r="KRC53" s="346"/>
      <c r="KRD53" s="346"/>
      <c r="KRE53" s="346"/>
      <c r="KRF53" s="346"/>
      <c r="KRG53" s="346"/>
      <c r="KRH53" s="346"/>
      <c r="KRI53" s="346"/>
      <c r="KRJ53" s="346"/>
      <c r="KRK53" s="346"/>
      <c r="KRL53" s="346"/>
      <c r="KRM53" s="346"/>
      <c r="KRN53" s="346"/>
      <c r="KRO53" s="346"/>
      <c r="KRP53" s="346"/>
      <c r="KRQ53" s="346"/>
      <c r="KRR53" s="346"/>
      <c r="KRS53" s="346"/>
      <c r="KRT53" s="346"/>
      <c r="KRU53" s="346"/>
      <c r="KRV53" s="346"/>
      <c r="KRW53" s="346"/>
      <c r="KRX53" s="346"/>
      <c r="KRY53" s="346"/>
      <c r="KRZ53" s="346"/>
      <c r="KSA53" s="346"/>
      <c r="KSB53" s="346"/>
      <c r="KSC53" s="346"/>
      <c r="KSD53" s="346"/>
      <c r="KSE53" s="346"/>
      <c r="KSF53" s="346"/>
      <c r="KSG53" s="346"/>
      <c r="KSH53" s="346"/>
      <c r="KSI53" s="346"/>
      <c r="KSJ53" s="346"/>
      <c r="KSK53" s="346"/>
      <c r="KSL53" s="346"/>
      <c r="KSM53" s="346"/>
      <c r="KSN53" s="346"/>
      <c r="KSO53" s="346"/>
      <c r="KSP53" s="346"/>
      <c r="KSQ53" s="346"/>
      <c r="KSR53" s="346"/>
      <c r="KSS53" s="346"/>
      <c r="KST53" s="346"/>
      <c r="KSU53" s="346"/>
      <c r="KSV53" s="346"/>
      <c r="KSW53" s="346"/>
      <c r="KSX53" s="346"/>
      <c r="KSY53" s="346"/>
      <c r="KSZ53" s="346"/>
      <c r="KTA53" s="346"/>
      <c r="KTB53" s="346"/>
      <c r="KTC53" s="346"/>
      <c r="KTD53" s="346"/>
      <c r="KTE53" s="346"/>
      <c r="KTF53" s="346"/>
      <c r="KTG53" s="346"/>
      <c r="KTH53" s="346"/>
      <c r="KTI53" s="346"/>
      <c r="KTJ53" s="346"/>
      <c r="KTK53" s="346"/>
      <c r="KTL53" s="346"/>
      <c r="KTM53" s="346"/>
      <c r="KTN53" s="346"/>
      <c r="KTO53" s="346"/>
      <c r="KTP53" s="346"/>
      <c r="KTQ53" s="346"/>
      <c r="KTR53" s="346"/>
      <c r="KTS53" s="346"/>
      <c r="KTT53" s="346"/>
      <c r="KTU53" s="346"/>
      <c r="KTV53" s="346"/>
      <c r="KTW53" s="346"/>
      <c r="KTX53" s="346"/>
      <c r="KTY53" s="346"/>
      <c r="KTZ53" s="346"/>
      <c r="KUA53" s="346"/>
      <c r="KUB53" s="346"/>
      <c r="KUC53" s="346"/>
      <c r="KUD53" s="346"/>
      <c r="KUE53" s="346"/>
      <c r="KUF53" s="346"/>
      <c r="KUG53" s="346"/>
      <c r="KUH53" s="346"/>
      <c r="KUI53" s="346"/>
      <c r="KUJ53" s="346"/>
      <c r="KUK53" s="346"/>
      <c r="KUL53" s="346"/>
      <c r="KUM53" s="346"/>
      <c r="KUN53" s="346"/>
      <c r="KUO53" s="346"/>
      <c r="KUP53" s="346"/>
      <c r="KUQ53" s="346"/>
      <c r="KUR53" s="346"/>
      <c r="KUS53" s="346"/>
      <c r="KUT53" s="346"/>
      <c r="KUU53" s="346"/>
      <c r="KUV53" s="346"/>
      <c r="KUW53" s="346"/>
      <c r="KUX53" s="346"/>
      <c r="KUY53" s="346"/>
      <c r="KUZ53" s="346"/>
      <c r="KVA53" s="346"/>
      <c r="KVB53" s="346"/>
      <c r="KVC53" s="346"/>
      <c r="KVD53" s="346"/>
      <c r="KVE53" s="346"/>
      <c r="KVF53" s="346"/>
      <c r="KVG53" s="346"/>
      <c r="KVH53" s="346"/>
      <c r="KVI53" s="346"/>
      <c r="KVJ53" s="346"/>
      <c r="KVK53" s="346"/>
      <c r="KVL53" s="346"/>
      <c r="KVM53" s="346"/>
      <c r="KVN53" s="346"/>
      <c r="KVO53" s="346"/>
      <c r="KVP53" s="346"/>
      <c r="KVQ53" s="346"/>
      <c r="KVR53" s="346"/>
      <c r="KVS53" s="346"/>
      <c r="KVT53" s="346"/>
      <c r="KVU53" s="346"/>
      <c r="KVV53" s="346"/>
      <c r="KVW53" s="346"/>
      <c r="KVX53" s="346"/>
      <c r="KVY53" s="346"/>
      <c r="KVZ53" s="346"/>
      <c r="KWA53" s="346"/>
      <c r="KWB53" s="346"/>
      <c r="KWC53" s="346"/>
      <c r="KWD53" s="346"/>
      <c r="KWE53" s="346"/>
      <c r="KWF53" s="346"/>
      <c r="KWG53" s="346"/>
      <c r="KWH53" s="346"/>
      <c r="KWI53" s="346"/>
      <c r="KWJ53" s="346"/>
      <c r="KWK53" s="346"/>
      <c r="KWL53" s="346"/>
      <c r="KWM53" s="346"/>
      <c r="KWN53" s="346"/>
      <c r="KWO53" s="346"/>
      <c r="KWP53" s="346"/>
      <c r="KWQ53" s="346"/>
      <c r="KWR53" s="346"/>
      <c r="KWS53" s="346"/>
      <c r="KWT53" s="346"/>
      <c r="KWU53" s="346"/>
      <c r="KWV53" s="346"/>
      <c r="KWW53" s="346"/>
      <c r="KWX53" s="346"/>
      <c r="KWY53" s="346"/>
      <c r="KWZ53" s="346"/>
      <c r="KXA53" s="346"/>
      <c r="KXB53" s="346"/>
      <c r="KXC53" s="346"/>
      <c r="KXD53" s="346"/>
      <c r="KXE53" s="346"/>
      <c r="KXF53" s="346"/>
      <c r="KXG53" s="346"/>
      <c r="KXH53" s="346"/>
      <c r="KXI53" s="346"/>
      <c r="KXJ53" s="346"/>
      <c r="KXK53" s="346"/>
      <c r="KXL53" s="346"/>
      <c r="KXM53" s="346"/>
      <c r="KXN53" s="346"/>
      <c r="KXO53" s="346"/>
      <c r="KXP53" s="346"/>
      <c r="KXQ53" s="346"/>
      <c r="KXR53" s="346"/>
      <c r="KXS53" s="346"/>
      <c r="KXT53" s="346"/>
      <c r="KXU53" s="346"/>
      <c r="KXV53" s="346"/>
      <c r="KXW53" s="346"/>
      <c r="KXX53" s="346"/>
      <c r="KXY53" s="346"/>
      <c r="KXZ53" s="346"/>
      <c r="KYA53" s="346"/>
      <c r="KYB53" s="346"/>
      <c r="KYC53" s="346"/>
      <c r="KYD53" s="346"/>
      <c r="KYE53" s="346"/>
      <c r="KYF53" s="346"/>
      <c r="KYG53" s="346"/>
      <c r="KYH53" s="346"/>
      <c r="KYI53" s="346"/>
      <c r="KYJ53" s="346"/>
      <c r="KYK53" s="346"/>
      <c r="KYL53" s="346"/>
      <c r="KYM53" s="346"/>
      <c r="KYN53" s="346"/>
      <c r="KYO53" s="346"/>
      <c r="KYP53" s="346"/>
      <c r="KYQ53" s="346"/>
      <c r="KYR53" s="346"/>
      <c r="KYS53" s="346"/>
      <c r="KYT53" s="346"/>
      <c r="KYU53" s="346"/>
      <c r="KYV53" s="346"/>
      <c r="KYW53" s="346"/>
      <c r="KYX53" s="346"/>
      <c r="KYY53" s="346"/>
      <c r="KYZ53" s="346"/>
      <c r="KZA53" s="346"/>
      <c r="KZB53" s="346"/>
      <c r="KZC53" s="346"/>
      <c r="KZD53" s="346"/>
      <c r="KZE53" s="346"/>
      <c r="KZF53" s="346"/>
      <c r="KZG53" s="346"/>
      <c r="KZH53" s="346"/>
      <c r="KZI53" s="346"/>
      <c r="KZJ53" s="346"/>
      <c r="KZK53" s="346"/>
      <c r="KZL53" s="346"/>
      <c r="KZM53" s="346"/>
      <c r="KZN53" s="346"/>
      <c r="KZO53" s="346"/>
      <c r="KZP53" s="346"/>
      <c r="KZQ53" s="346"/>
      <c r="KZR53" s="346"/>
      <c r="KZS53" s="346"/>
      <c r="KZT53" s="346"/>
      <c r="KZU53" s="346"/>
      <c r="KZV53" s="346"/>
      <c r="KZW53" s="346"/>
      <c r="KZX53" s="346"/>
      <c r="KZY53" s="346"/>
      <c r="KZZ53" s="346"/>
      <c r="LAA53" s="346"/>
      <c r="LAB53" s="346"/>
      <c r="LAC53" s="346"/>
      <c r="LAD53" s="346"/>
      <c r="LAE53" s="346"/>
      <c r="LAF53" s="346"/>
      <c r="LAG53" s="346"/>
      <c r="LAH53" s="346"/>
      <c r="LAI53" s="346"/>
      <c r="LAJ53" s="346"/>
      <c r="LAK53" s="346"/>
      <c r="LAL53" s="346"/>
      <c r="LAM53" s="346"/>
      <c r="LAN53" s="346"/>
      <c r="LAO53" s="346"/>
      <c r="LAP53" s="346"/>
      <c r="LAQ53" s="346"/>
      <c r="LAR53" s="346"/>
      <c r="LAS53" s="346"/>
      <c r="LAT53" s="346"/>
      <c r="LAU53" s="346"/>
      <c r="LAV53" s="346"/>
      <c r="LAW53" s="346"/>
      <c r="LAX53" s="346"/>
      <c r="LAY53" s="346"/>
      <c r="LAZ53" s="346"/>
      <c r="LBA53" s="346"/>
      <c r="LBB53" s="346"/>
      <c r="LBC53" s="346"/>
      <c r="LBD53" s="346"/>
      <c r="LBE53" s="346"/>
      <c r="LBF53" s="346"/>
      <c r="LBG53" s="346"/>
      <c r="LBH53" s="346"/>
      <c r="LBI53" s="346"/>
      <c r="LBJ53" s="346"/>
      <c r="LBK53" s="346"/>
      <c r="LBL53" s="346"/>
      <c r="LBM53" s="346"/>
      <c r="LBN53" s="346"/>
      <c r="LBO53" s="346"/>
      <c r="LBP53" s="346"/>
      <c r="LBQ53" s="346"/>
      <c r="LBR53" s="346"/>
      <c r="LBS53" s="346"/>
      <c r="LBT53" s="346"/>
      <c r="LBU53" s="346"/>
      <c r="LBV53" s="346"/>
      <c r="LBW53" s="346"/>
      <c r="LBX53" s="346"/>
      <c r="LBY53" s="346"/>
      <c r="LBZ53" s="346"/>
      <c r="LCA53" s="346"/>
      <c r="LCB53" s="346"/>
      <c r="LCC53" s="346"/>
      <c r="LCD53" s="346"/>
      <c r="LCE53" s="346"/>
      <c r="LCF53" s="346"/>
      <c r="LCG53" s="346"/>
      <c r="LCH53" s="346"/>
      <c r="LCI53" s="346"/>
      <c r="LCJ53" s="346"/>
      <c r="LCK53" s="346"/>
      <c r="LCL53" s="346"/>
      <c r="LCM53" s="346"/>
      <c r="LCN53" s="346"/>
      <c r="LCO53" s="346"/>
      <c r="LCP53" s="346"/>
      <c r="LCQ53" s="346"/>
      <c r="LCR53" s="346"/>
      <c r="LCS53" s="346"/>
      <c r="LCT53" s="346"/>
      <c r="LCU53" s="346"/>
      <c r="LCV53" s="346"/>
      <c r="LCW53" s="346"/>
      <c r="LCX53" s="346"/>
      <c r="LCY53" s="346"/>
      <c r="LCZ53" s="346"/>
      <c r="LDA53" s="346"/>
      <c r="LDB53" s="346"/>
      <c r="LDC53" s="346"/>
      <c r="LDD53" s="346"/>
      <c r="LDE53" s="346"/>
      <c r="LDF53" s="346"/>
      <c r="LDG53" s="346"/>
      <c r="LDH53" s="346"/>
      <c r="LDI53" s="346"/>
      <c r="LDJ53" s="346"/>
      <c r="LDK53" s="346"/>
      <c r="LDL53" s="346"/>
      <c r="LDM53" s="346"/>
      <c r="LDN53" s="346"/>
      <c r="LDO53" s="346"/>
      <c r="LDP53" s="346"/>
      <c r="LDQ53" s="346"/>
      <c r="LDR53" s="346"/>
      <c r="LDS53" s="346"/>
      <c r="LDT53" s="346"/>
      <c r="LDU53" s="346"/>
      <c r="LDV53" s="346"/>
      <c r="LDW53" s="346"/>
      <c r="LDX53" s="346"/>
      <c r="LDY53" s="346"/>
      <c r="LDZ53" s="346"/>
      <c r="LEA53" s="346"/>
      <c r="LEB53" s="346"/>
      <c r="LEC53" s="346"/>
      <c r="LED53" s="346"/>
      <c r="LEE53" s="346"/>
      <c r="LEF53" s="346"/>
      <c r="LEG53" s="346"/>
      <c r="LEH53" s="346"/>
      <c r="LEI53" s="346"/>
      <c r="LEJ53" s="346"/>
      <c r="LEK53" s="346"/>
      <c r="LEL53" s="346"/>
      <c r="LEM53" s="346"/>
      <c r="LEN53" s="346"/>
      <c r="LEO53" s="346"/>
      <c r="LEP53" s="346"/>
      <c r="LEQ53" s="346"/>
      <c r="LER53" s="346"/>
      <c r="LES53" s="346"/>
      <c r="LET53" s="346"/>
      <c r="LEU53" s="346"/>
      <c r="LEV53" s="346"/>
      <c r="LEW53" s="346"/>
      <c r="LEX53" s="346"/>
      <c r="LEY53" s="346"/>
      <c r="LEZ53" s="346"/>
      <c r="LFA53" s="346"/>
      <c r="LFB53" s="346"/>
      <c r="LFC53" s="346"/>
      <c r="LFD53" s="346"/>
      <c r="LFE53" s="346"/>
      <c r="LFF53" s="346"/>
      <c r="LFG53" s="346"/>
      <c r="LFH53" s="346"/>
      <c r="LFI53" s="346"/>
      <c r="LFJ53" s="346"/>
      <c r="LFK53" s="346"/>
      <c r="LFL53" s="346"/>
      <c r="LFM53" s="346"/>
      <c r="LFN53" s="346"/>
      <c r="LFO53" s="346"/>
      <c r="LFP53" s="346"/>
      <c r="LFQ53" s="346"/>
      <c r="LFR53" s="346"/>
      <c r="LFS53" s="346"/>
      <c r="LFT53" s="346"/>
      <c r="LFU53" s="346"/>
      <c r="LFV53" s="346"/>
      <c r="LFW53" s="346"/>
      <c r="LFX53" s="346"/>
      <c r="LFY53" s="346"/>
      <c r="LFZ53" s="346"/>
      <c r="LGA53" s="346"/>
      <c r="LGB53" s="346"/>
      <c r="LGC53" s="346"/>
      <c r="LGD53" s="346"/>
      <c r="LGE53" s="346"/>
      <c r="LGF53" s="346"/>
      <c r="LGG53" s="346"/>
      <c r="LGH53" s="346"/>
      <c r="LGI53" s="346"/>
      <c r="LGJ53" s="346"/>
      <c r="LGK53" s="346"/>
      <c r="LGL53" s="346"/>
      <c r="LGM53" s="346"/>
      <c r="LGN53" s="346"/>
      <c r="LGO53" s="346"/>
      <c r="LGP53" s="346"/>
      <c r="LGQ53" s="346"/>
      <c r="LGR53" s="346"/>
      <c r="LGS53" s="346"/>
      <c r="LGT53" s="346"/>
      <c r="LGU53" s="346"/>
      <c r="LGV53" s="346"/>
      <c r="LGW53" s="346"/>
      <c r="LGX53" s="346"/>
      <c r="LGY53" s="346"/>
      <c r="LGZ53" s="346"/>
      <c r="LHA53" s="346"/>
      <c r="LHB53" s="346"/>
      <c r="LHC53" s="346"/>
      <c r="LHD53" s="346"/>
      <c r="LHE53" s="346"/>
      <c r="LHF53" s="346"/>
      <c r="LHG53" s="346"/>
      <c r="LHH53" s="346"/>
      <c r="LHI53" s="346"/>
      <c r="LHJ53" s="346"/>
      <c r="LHK53" s="346"/>
      <c r="LHL53" s="346"/>
      <c r="LHM53" s="346"/>
      <c r="LHN53" s="346"/>
      <c r="LHO53" s="346"/>
      <c r="LHP53" s="346"/>
      <c r="LHQ53" s="346"/>
      <c r="LHR53" s="346"/>
      <c r="LHS53" s="346"/>
      <c r="LHT53" s="346"/>
      <c r="LHU53" s="346"/>
      <c r="LHV53" s="346"/>
      <c r="LHW53" s="346"/>
      <c r="LHX53" s="346"/>
      <c r="LHY53" s="346"/>
      <c r="LHZ53" s="346"/>
      <c r="LIA53" s="346"/>
      <c r="LIB53" s="346"/>
      <c r="LIC53" s="346"/>
      <c r="LID53" s="346"/>
      <c r="LIE53" s="346"/>
      <c r="LIF53" s="346"/>
      <c r="LIG53" s="346"/>
      <c r="LIH53" s="346"/>
      <c r="LII53" s="346"/>
      <c r="LIJ53" s="346"/>
      <c r="LIK53" s="346"/>
      <c r="LIL53" s="346"/>
      <c r="LIM53" s="346"/>
      <c r="LIN53" s="346"/>
      <c r="LIO53" s="346"/>
      <c r="LIP53" s="346"/>
      <c r="LIQ53" s="346"/>
      <c r="LIR53" s="346"/>
      <c r="LIS53" s="346"/>
      <c r="LIT53" s="346"/>
      <c r="LIU53" s="346"/>
      <c r="LIV53" s="346"/>
      <c r="LIW53" s="346"/>
      <c r="LIX53" s="346"/>
      <c r="LIY53" s="346"/>
      <c r="LIZ53" s="346"/>
      <c r="LJA53" s="346"/>
      <c r="LJB53" s="346"/>
      <c r="LJC53" s="346"/>
      <c r="LJD53" s="346"/>
      <c r="LJE53" s="346"/>
      <c r="LJF53" s="346"/>
      <c r="LJG53" s="346"/>
      <c r="LJH53" s="346"/>
      <c r="LJI53" s="346"/>
      <c r="LJJ53" s="346"/>
      <c r="LJK53" s="346"/>
      <c r="LJL53" s="346"/>
      <c r="LJM53" s="346"/>
      <c r="LJN53" s="346"/>
      <c r="LJO53" s="346"/>
      <c r="LJP53" s="346"/>
      <c r="LJQ53" s="346"/>
      <c r="LJR53" s="346"/>
      <c r="LJS53" s="346"/>
      <c r="LJT53" s="346"/>
      <c r="LJU53" s="346"/>
      <c r="LJV53" s="346"/>
      <c r="LJW53" s="346"/>
      <c r="LJX53" s="346"/>
      <c r="LJY53" s="346"/>
      <c r="LJZ53" s="346"/>
      <c r="LKA53" s="346"/>
      <c r="LKB53" s="346"/>
      <c r="LKC53" s="346"/>
      <c r="LKD53" s="346"/>
      <c r="LKE53" s="346"/>
      <c r="LKF53" s="346"/>
      <c r="LKG53" s="346"/>
      <c r="LKH53" s="346"/>
      <c r="LKI53" s="346"/>
      <c r="LKJ53" s="346"/>
      <c r="LKK53" s="346"/>
      <c r="LKL53" s="346"/>
      <c r="LKM53" s="346"/>
      <c r="LKN53" s="346"/>
      <c r="LKO53" s="346"/>
      <c r="LKP53" s="346"/>
      <c r="LKQ53" s="346"/>
      <c r="LKR53" s="346"/>
      <c r="LKS53" s="346"/>
      <c r="LKT53" s="346"/>
      <c r="LKU53" s="346"/>
      <c r="LKV53" s="346"/>
      <c r="LKW53" s="346"/>
      <c r="LKX53" s="346"/>
      <c r="LKY53" s="346"/>
      <c r="LKZ53" s="346"/>
      <c r="LLA53" s="346"/>
      <c r="LLB53" s="346"/>
      <c r="LLC53" s="346"/>
      <c r="LLD53" s="346"/>
      <c r="LLE53" s="346"/>
      <c r="LLF53" s="346"/>
      <c r="LLG53" s="346"/>
      <c r="LLH53" s="346"/>
      <c r="LLI53" s="346"/>
      <c r="LLJ53" s="346"/>
      <c r="LLK53" s="346"/>
      <c r="LLL53" s="346"/>
      <c r="LLM53" s="346"/>
      <c r="LLN53" s="346"/>
      <c r="LLO53" s="346"/>
      <c r="LLP53" s="346"/>
      <c r="LLQ53" s="346"/>
      <c r="LLR53" s="346"/>
      <c r="LLS53" s="346"/>
      <c r="LLT53" s="346"/>
      <c r="LLU53" s="346"/>
      <c r="LLV53" s="346"/>
      <c r="LLW53" s="346"/>
      <c r="LLX53" s="346"/>
      <c r="LLY53" s="346"/>
      <c r="LLZ53" s="346"/>
      <c r="LMA53" s="346"/>
      <c r="LMB53" s="346"/>
      <c r="LMC53" s="346"/>
      <c r="LMD53" s="346"/>
      <c r="LME53" s="346"/>
      <c r="LMF53" s="346"/>
      <c r="LMG53" s="346"/>
      <c r="LMH53" s="346"/>
      <c r="LMI53" s="346"/>
      <c r="LMJ53" s="346"/>
      <c r="LMK53" s="346"/>
      <c r="LML53" s="346"/>
      <c r="LMM53" s="346"/>
      <c r="LMN53" s="346"/>
      <c r="LMO53" s="346"/>
      <c r="LMP53" s="346"/>
      <c r="LMQ53" s="346"/>
      <c r="LMR53" s="346"/>
      <c r="LMS53" s="346"/>
      <c r="LMT53" s="346"/>
      <c r="LMU53" s="346"/>
      <c r="LMV53" s="346"/>
      <c r="LMW53" s="346"/>
      <c r="LMX53" s="346"/>
      <c r="LMY53" s="346"/>
      <c r="LMZ53" s="346"/>
      <c r="LNA53" s="346"/>
      <c r="LNB53" s="346"/>
      <c r="LNC53" s="346"/>
      <c r="LND53" s="346"/>
      <c r="LNE53" s="346"/>
      <c r="LNF53" s="346"/>
      <c r="LNG53" s="346"/>
      <c r="LNH53" s="346"/>
      <c r="LNI53" s="346"/>
      <c r="LNJ53" s="346"/>
      <c r="LNK53" s="346"/>
      <c r="LNL53" s="346"/>
      <c r="LNM53" s="346"/>
      <c r="LNN53" s="346"/>
      <c r="LNO53" s="346"/>
      <c r="LNP53" s="346"/>
      <c r="LNQ53" s="346"/>
      <c r="LNR53" s="346"/>
      <c r="LNS53" s="346"/>
      <c r="LNT53" s="346"/>
      <c r="LNU53" s="346"/>
      <c r="LNV53" s="346"/>
      <c r="LNW53" s="346"/>
      <c r="LNX53" s="346"/>
      <c r="LNY53" s="346"/>
      <c r="LNZ53" s="346"/>
      <c r="LOA53" s="346"/>
      <c r="LOB53" s="346"/>
      <c r="LOC53" s="346"/>
      <c r="LOD53" s="346"/>
      <c r="LOE53" s="346"/>
      <c r="LOF53" s="346"/>
      <c r="LOG53" s="346"/>
      <c r="LOH53" s="346"/>
      <c r="LOI53" s="346"/>
      <c r="LOJ53" s="346"/>
      <c r="LOK53" s="346"/>
      <c r="LOL53" s="346"/>
      <c r="LOM53" s="346"/>
      <c r="LON53" s="346"/>
      <c r="LOO53" s="346"/>
      <c r="LOP53" s="346"/>
      <c r="LOQ53" s="346"/>
      <c r="LOR53" s="346"/>
      <c r="LOS53" s="346"/>
      <c r="LOT53" s="346"/>
      <c r="LOU53" s="346"/>
      <c r="LOV53" s="346"/>
      <c r="LOW53" s="346"/>
      <c r="LOX53" s="346"/>
      <c r="LOY53" s="346"/>
      <c r="LOZ53" s="346"/>
      <c r="LPA53" s="346"/>
      <c r="LPB53" s="346"/>
      <c r="LPC53" s="346"/>
      <c r="LPD53" s="346"/>
      <c r="LPE53" s="346"/>
      <c r="LPF53" s="346"/>
      <c r="LPG53" s="346"/>
      <c r="LPH53" s="346"/>
      <c r="LPI53" s="346"/>
      <c r="LPJ53" s="346"/>
      <c r="LPK53" s="346"/>
      <c r="LPL53" s="346"/>
      <c r="LPM53" s="346"/>
      <c r="LPN53" s="346"/>
      <c r="LPO53" s="346"/>
      <c r="LPP53" s="346"/>
      <c r="LPQ53" s="346"/>
      <c r="LPR53" s="346"/>
      <c r="LPS53" s="346"/>
      <c r="LPT53" s="346"/>
      <c r="LPU53" s="346"/>
      <c r="LPV53" s="346"/>
      <c r="LPW53" s="346"/>
      <c r="LPX53" s="346"/>
      <c r="LPY53" s="346"/>
      <c r="LPZ53" s="346"/>
      <c r="LQA53" s="346"/>
      <c r="LQB53" s="346"/>
      <c r="LQC53" s="346"/>
      <c r="LQD53" s="346"/>
      <c r="LQE53" s="346"/>
      <c r="LQF53" s="346"/>
      <c r="LQG53" s="346"/>
      <c r="LQH53" s="346"/>
      <c r="LQI53" s="346"/>
      <c r="LQJ53" s="346"/>
      <c r="LQK53" s="346"/>
      <c r="LQL53" s="346"/>
      <c r="LQM53" s="346"/>
      <c r="LQN53" s="346"/>
      <c r="LQO53" s="346"/>
      <c r="LQP53" s="346"/>
      <c r="LQQ53" s="346"/>
      <c r="LQR53" s="346"/>
      <c r="LQS53" s="346"/>
      <c r="LQT53" s="346"/>
      <c r="LQU53" s="346"/>
      <c r="LQV53" s="346"/>
      <c r="LQW53" s="346"/>
      <c r="LQX53" s="346"/>
      <c r="LQY53" s="346"/>
      <c r="LQZ53" s="346"/>
      <c r="LRA53" s="346"/>
      <c r="LRB53" s="346"/>
      <c r="LRC53" s="346"/>
      <c r="LRD53" s="346"/>
      <c r="LRE53" s="346"/>
      <c r="LRF53" s="346"/>
      <c r="LRG53" s="346"/>
      <c r="LRH53" s="346"/>
      <c r="LRI53" s="346"/>
      <c r="LRJ53" s="346"/>
      <c r="LRK53" s="346"/>
      <c r="LRL53" s="346"/>
      <c r="LRM53" s="346"/>
      <c r="LRN53" s="346"/>
      <c r="LRO53" s="346"/>
      <c r="LRP53" s="346"/>
      <c r="LRQ53" s="346"/>
      <c r="LRR53" s="346"/>
      <c r="LRS53" s="346"/>
      <c r="LRT53" s="346"/>
      <c r="LRU53" s="346"/>
      <c r="LRV53" s="346"/>
      <c r="LRW53" s="346"/>
      <c r="LRX53" s="346"/>
      <c r="LRY53" s="346"/>
      <c r="LRZ53" s="346"/>
      <c r="LSA53" s="346"/>
      <c r="LSB53" s="346"/>
      <c r="LSC53" s="346"/>
      <c r="LSD53" s="346"/>
      <c r="LSE53" s="346"/>
      <c r="LSF53" s="346"/>
      <c r="LSG53" s="346"/>
      <c r="LSH53" s="346"/>
      <c r="LSI53" s="346"/>
      <c r="LSJ53" s="346"/>
      <c r="LSK53" s="346"/>
      <c r="LSL53" s="346"/>
      <c r="LSM53" s="346"/>
      <c r="LSN53" s="346"/>
      <c r="LSO53" s="346"/>
      <c r="LSP53" s="346"/>
      <c r="LSQ53" s="346"/>
      <c r="LSR53" s="346"/>
      <c r="LSS53" s="346"/>
      <c r="LST53" s="346"/>
      <c r="LSU53" s="346"/>
      <c r="LSV53" s="346"/>
      <c r="LSW53" s="346"/>
      <c r="LSX53" s="346"/>
      <c r="LSY53" s="346"/>
      <c r="LSZ53" s="346"/>
      <c r="LTA53" s="346"/>
      <c r="LTB53" s="346"/>
      <c r="LTC53" s="346"/>
      <c r="LTD53" s="346"/>
      <c r="LTE53" s="346"/>
      <c r="LTF53" s="346"/>
      <c r="LTG53" s="346"/>
      <c r="LTH53" s="346"/>
      <c r="LTI53" s="346"/>
      <c r="LTJ53" s="346"/>
      <c r="LTK53" s="346"/>
      <c r="LTL53" s="346"/>
      <c r="LTM53" s="346"/>
      <c r="LTN53" s="346"/>
      <c r="LTO53" s="346"/>
      <c r="LTP53" s="346"/>
      <c r="LTQ53" s="346"/>
      <c r="LTR53" s="346"/>
      <c r="LTS53" s="346"/>
      <c r="LTT53" s="346"/>
      <c r="LTU53" s="346"/>
      <c r="LTV53" s="346"/>
      <c r="LTW53" s="346"/>
      <c r="LTX53" s="346"/>
      <c r="LTY53" s="346"/>
      <c r="LTZ53" s="346"/>
      <c r="LUA53" s="346"/>
      <c r="LUB53" s="346"/>
      <c r="LUC53" s="346"/>
      <c r="LUD53" s="346"/>
      <c r="LUE53" s="346"/>
      <c r="LUF53" s="346"/>
      <c r="LUG53" s="346"/>
      <c r="LUH53" s="346"/>
      <c r="LUI53" s="346"/>
      <c r="LUJ53" s="346"/>
      <c r="LUK53" s="346"/>
      <c r="LUL53" s="346"/>
      <c r="LUM53" s="346"/>
      <c r="LUN53" s="346"/>
      <c r="LUO53" s="346"/>
      <c r="LUP53" s="346"/>
      <c r="LUQ53" s="346"/>
      <c r="LUR53" s="346"/>
      <c r="LUS53" s="346"/>
      <c r="LUT53" s="346"/>
      <c r="LUU53" s="346"/>
      <c r="LUV53" s="346"/>
      <c r="LUW53" s="346"/>
      <c r="LUX53" s="346"/>
      <c r="LUY53" s="346"/>
      <c r="LUZ53" s="346"/>
      <c r="LVA53" s="346"/>
      <c r="LVB53" s="346"/>
      <c r="LVC53" s="346"/>
      <c r="LVD53" s="346"/>
      <c r="LVE53" s="346"/>
      <c r="LVF53" s="346"/>
      <c r="LVG53" s="346"/>
      <c r="LVH53" s="346"/>
      <c r="LVI53" s="346"/>
      <c r="LVJ53" s="346"/>
      <c r="LVK53" s="346"/>
      <c r="LVL53" s="346"/>
      <c r="LVM53" s="346"/>
      <c r="LVN53" s="346"/>
      <c r="LVO53" s="346"/>
      <c r="LVP53" s="346"/>
      <c r="LVQ53" s="346"/>
      <c r="LVR53" s="346"/>
      <c r="LVS53" s="346"/>
      <c r="LVT53" s="346"/>
      <c r="LVU53" s="346"/>
      <c r="LVV53" s="346"/>
      <c r="LVW53" s="346"/>
      <c r="LVX53" s="346"/>
      <c r="LVY53" s="346"/>
      <c r="LVZ53" s="346"/>
      <c r="LWA53" s="346"/>
      <c r="LWB53" s="346"/>
      <c r="LWC53" s="346"/>
      <c r="LWD53" s="346"/>
      <c r="LWE53" s="346"/>
      <c r="LWF53" s="346"/>
      <c r="LWG53" s="346"/>
      <c r="LWH53" s="346"/>
      <c r="LWI53" s="346"/>
      <c r="LWJ53" s="346"/>
      <c r="LWK53" s="346"/>
      <c r="LWL53" s="346"/>
      <c r="LWM53" s="346"/>
      <c r="LWN53" s="346"/>
      <c r="LWO53" s="346"/>
      <c r="LWP53" s="346"/>
      <c r="LWQ53" s="346"/>
      <c r="LWR53" s="346"/>
      <c r="LWS53" s="346"/>
      <c r="LWT53" s="346"/>
      <c r="LWU53" s="346"/>
      <c r="LWV53" s="346"/>
      <c r="LWW53" s="346"/>
      <c r="LWX53" s="346"/>
      <c r="LWY53" s="346"/>
      <c r="LWZ53" s="346"/>
      <c r="LXA53" s="346"/>
      <c r="LXB53" s="346"/>
      <c r="LXC53" s="346"/>
      <c r="LXD53" s="346"/>
      <c r="LXE53" s="346"/>
      <c r="LXF53" s="346"/>
      <c r="LXG53" s="346"/>
      <c r="LXH53" s="346"/>
      <c r="LXI53" s="346"/>
      <c r="LXJ53" s="346"/>
      <c r="LXK53" s="346"/>
      <c r="LXL53" s="346"/>
      <c r="LXM53" s="346"/>
      <c r="LXN53" s="346"/>
      <c r="LXO53" s="346"/>
      <c r="LXP53" s="346"/>
      <c r="LXQ53" s="346"/>
      <c r="LXR53" s="346"/>
      <c r="LXS53" s="346"/>
      <c r="LXT53" s="346"/>
      <c r="LXU53" s="346"/>
      <c r="LXV53" s="346"/>
      <c r="LXW53" s="346"/>
      <c r="LXX53" s="346"/>
      <c r="LXY53" s="346"/>
      <c r="LXZ53" s="346"/>
      <c r="LYA53" s="346"/>
      <c r="LYB53" s="346"/>
      <c r="LYC53" s="346"/>
      <c r="LYD53" s="346"/>
      <c r="LYE53" s="346"/>
      <c r="LYF53" s="346"/>
      <c r="LYG53" s="346"/>
      <c r="LYH53" s="346"/>
      <c r="LYI53" s="346"/>
      <c r="LYJ53" s="346"/>
      <c r="LYK53" s="346"/>
      <c r="LYL53" s="346"/>
      <c r="LYM53" s="346"/>
      <c r="LYN53" s="346"/>
      <c r="LYO53" s="346"/>
      <c r="LYP53" s="346"/>
      <c r="LYQ53" s="346"/>
      <c r="LYR53" s="346"/>
      <c r="LYS53" s="346"/>
      <c r="LYT53" s="346"/>
      <c r="LYU53" s="346"/>
      <c r="LYV53" s="346"/>
      <c r="LYW53" s="346"/>
      <c r="LYX53" s="346"/>
      <c r="LYY53" s="346"/>
      <c r="LYZ53" s="346"/>
      <c r="LZA53" s="346"/>
      <c r="LZB53" s="346"/>
      <c r="LZC53" s="346"/>
      <c r="LZD53" s="346"/>
      <c r="LZE53" s="346"/>
      <c r="LZF53" s="346"/>
      <c r="LZG53" s="346"/>
      <c r="LZH53" s="346"/>
      <c r="LZI53" s="346"/>
      <c r="LZJ53" s="346"/>
      <c r="LZK53" s="346"/>
      <c r="LZL53" s="346"/>
      <c r="LZM53" s="346"/>
      <c r="LZN53" s="346"/>
      <c r="LZO53" s="346"/>
      <c r="LZP53" s="346"/>
      <c r="LZQ53" s="346"/>
      <c r="LZR53" s="346"/>
      <c r="LZS53" s="346"/>
      <c r="LZT53" s="346"/>
      <c r="LZU53" s="346"/>
      <c r="LZV53" s="346"/>
      <c r="LZW53" s="346"/>
      <c r="LZX53" s="346"/>
      <c r="LZY53" s="346"/>
      <c r="LZZ53" s="346"/>
      <c r="MAA53" s="346"/>
      <c r="MAB53" s="346"/>
      <c r="MAC53" s="346"/>
      <c r="MAD53" s="346"/>
      <c r="MAE53" s="346"/>
      <c r="MAF53" s="346"/>
      <c r="MAG53" s="346"/>
      <c r="MAH53" s="346"/>
      <c r="MAI53" s="346"/>
      <c r="MAJ53" s="346"/>
      <c r="MAK53" s="346"/>
      <c r="MAL53" s="346"/>
      <c r="MAM53" s="346"/>
      <c r="MAN53" s="346"/>
      <c r="MAO53" s="346"/>
      <c r="MAP53" s="346"/>
      <c r="MAQ53" s="346"/>
      <c r="MAR53" s="346"/>
      <c r="MAS53" s="346"/>
      <c r="MAT53" s="346"/>
      <c r="MAU53" s="346"/>
      <c r="MAV53" s="346"/>
      <c r="MAW53" s="346"/>
      <c r="MAX53" s="346"/>
      <c r="MAY53" s="346"/>
      <c r="MAZ53" s="346"/>
      <c r="MBA53" s="346"/>
      <c r="MBB53" s="346"/>
      <c r="MBC53" s="346"/>
      <c r="MBD53" s="346"/>
      <c r="MBE53" s="346"/>
      <c r="MBF53" s="346"/>
      <c r="MBG53" s="346"/>
      <c r="MBH53" s="346"/>
      <c r="MBI53" s="346"/>
      <c r="MBJ53" s="346"/>
      <c r="MBK53" s="346"/>
      <c r="MBL53" s="346"/>
      <c r="MBM53" s="346"/>
      <c r="MBN53" s="346"/>
      <c r="MBO53" s="346"/>
      <c r="MBP53" s="346"/>
      <c r="MBQ53" s="346"/>
      <c r="MBR53" s="346"/>
      <c r="MBS53" s="346"/>
      <c r="MBT53" s="346"/>
      <c r="MBU53" s="346"/>
      <c r="MBV53" s="346"/>
      <c r="MBW53" s="346"/>
      <c r="MBX53" s="346"/>
      <c r="MBY53" s="346"/>
      <c r="MBZ53" s="346"/>
      <c r="MCA53" s="346"/>
      <c r="MCB53" s="346"/>
      <c r="MCC53" s="346"/>
      <c r="MCD53" s="346"/>
      <c r="MCE53" s="346"/>
      <c r="MCF53" s="346"/>
      <c r="MCG53" s="346"/>
      <c r="MCH53" s="346"/>
      <c r="MCI53" s="346"/>
      <c r="MCJ53" s="346"/>
      <c r="MCK53" s="346"/>
      <c r="MCL53" s="346"/>
      <c r="MCM53" s="346"/>
      <c r="MCN53" s="346"/>
      <c r="MCO53" s="346"/>
      <c r="MCP53" s="346"/>
      <c r="MCQ53" s="346"/>
      <c r="MCR53" s="346"/>
      <c r="MCS53" s="346"/>
      <c r="MCT53" s="346"/>
      <c r="MCU53" s="346"/>
      <c r="MCV53" s="346"/>
      <c r="MCW53" s="346"/>
      <c r="MCX53" s="346"/>
      <c r="MCY53" s="346"/>
      <c r="MCZ53" s="346"/>
      <c r="MDA53" s="346"/>
      <c r="MDB53" s="346"/>
      <c r="MDC53" s="346"/>
      <c r="MDD53" s="346"/>
      <c r="MDE53" s="346"/>
      <c r="MDF53" s="346"/>
      <c r="MDG53" s="346"/>
      <c r="MDH53" s="346"/>
      <c r="MDI53" s="346"/>
      <c r="MDJ53" s="346"/>
      <c r="MDK53" s="346"/>
      <c r="MDL53" s="346"/>
      <c r="MDM53" s="346"/>
      <c r="MDN53" s="346"/>
      <c r="MDO53" s="346"/>
      <c r="MDP53" s="346"/>
      <c r="MDQ53" s="346"/>
      <c r="MDR53" s="346"/>
      <c r="MDS53" s="346"/>
      <c r="MDT53" s="346"/>
      <c r="MDU53" s="346"/>
      <c r="MDV53" s="346"/>
      <c r="MDW53" s="346"/>
      <c r="MDX53" s="346"/>
      <c r="MDY53" s="346"/>
      <c r="MDZ53" s="346"/>
      <c r="MEA53" s="346"/>
      <c r="MEB53" s="346"/>
      <c r="MEC53" s="346"/>
      <c r="MED53" s="346"/>
      <c r="MEE53" s="346"/>
      <c r="MEF53" s="346"/>
      <c r="MEG53" s="346"/>
      <c r="MEH53" s="346"/>
      <c r="MEI53" s="346"/>
      <c r="MEJ53" s="346"/>
      <c r="MEK53" s="346"/>
      <c r="MEL53" s="346"/>
      <c r="MEM53" s="346"/>
      <c r="MEN53" s="346"/>
      <c r="MEO53" s="346"/>
      <c r="MEP53" s="346"/>
      <c r="MEQ53" s="346"/>
      <c r="MER53" s="346"/>
      <c r="MES53" s="346"/>
      <c r="MET53" s="346"/>
      <c r="MEU53" s="346"/>
      <c r="MEV53" s="346"/>
      <c r="MEW53" s="346"/>
      <c r="MEX53" s="346"/>
      <c r="MEY53" s="346"/>
      <c r="MEZ53" s="346"/>
      <c r="MFA53" s="346"/>
      <c r="MFB53" s="346"/>
      <c r="MFC53" s="346"/>
      <c r="MFD53" s="346"/>
      <c r="MFE53" s="346"/>
      <c r="MFF53" s="346"/>
      <c r="MFG53" s="346"/>
      <c r="MFH53" s="346"/>
      <c r="MFI53" s="346"/>
      <c r="MFJ53" s="346"/>
      <c r="MFK53" s="346"/>
      <c r="MFL53" s="346"/>
      <c r="MFM53" s="346"/>
      <c r="MFN53" s="346"/>
      <c r="MFO53" s="346"/>
      <c r="MFP53" s="346"/>
      <c r="MFQ53" s="346"/>
      <c r="MFR53" s="346"/>
      <c r="MFS53" s="346"/>
      <c r="MFT53" s="346"/>
      <c r="MFU53" s="346"/>
      <c r="MFV53" s="346"/>
      <c r="MFW53" s="346"/>
      <c r="MFX53" s="346"/>
      <c r="MFY53" s="346"/>
      <c r="MFZ53" s="346"/>
      <c r="MGA53" s="346"/>
      <c r="MGB53" s="346"/>
      <c r="MGC53" s="346"/>
      <c r="MGD53" s="346"/>
      <c r="MGE53" s="346"/>
      <c r="MGF53" s="346"/>
      <c r="MGG53" s="346"/>
      <c r="MGH53" s="346"/>
      <c r="MGI53" s="346"/>
      <c r="MGJ53" s="346"/>
      <c r="MGK53" s="346"/>
      <c r="MGL53" s="346"/>
      <c r="MGM53" s="346"/>
      <c r="MGN53" s="346"/>
      <c r="MGO53" s="346"/>
      <c r="MGP53" s="346"/>
      <c r="MGQ53" s="346"/>
      <c r="MGR53" s="346"/>
      <c r="MGS53" s="346"/>
      <c r="MGT53" s="346"/>
      <c r="MGU53" s="346"/>
      <c r="MGV53" s="346"/>
      <c r="MGW53" s="346"/>
      <c r="MGX53" s="346"/>
      <c r="MGY53" s="346"/>
      <c r="MGZ53" s="346"/>
      <c r="MHA53" s="346"/>
      <c r="MHB53" s="346"/>
      <c r="MHC53" s="346"/>
      <c r="MHD53" s="346"/>
      <c r="MHE53" s="346"/>
      <c r="MHF53" s="346"/>
      <c r="MHG53" s="346"/>
      <c r="MHH53" s="346"/>
      <c r="MHI53" s="346"/>
      <c r="MHJ53" s="346"/>
      <c r="MHK53" s="346"/>
      <c r="MHL53" s="346"/>
      <c r="MHM53" s="346"/>
      <c r="MHN53" s="346"/>
      <c r="MHO53" s="346"/>
      <c r="MHP53" s="346"/>
      <c r="MHQ53" s="346"/>
      <c r="MHR53" s="346"/>
      <c r="MHS53" s="346"/>
      <c r="MHT53" s="346"/>
      <c r="MHU53" s="346"/>
      <c r="MHV53" s="346"/>
      <c r="MHW53" s="346"/>
      <c r="MHX53" s="346"/>
      <c r="MHY53" s="346"/>
      <c r="MHZ53" s="346"/>
      <c r="MIA53" s="346"/>
      <c r="MIB53" s="346"/>
      <c r="MIC53" s="346"/>
      <c r="MID53" s="346"/>
      <c r="MIE53" s="346"/>
      <c r="MIF53" s="346"/>
      <c r="MIG53" s="346"/>
      <c r="MIH53" s="346"/>
      <c r="MII53" s="346"/>
      <c r="MIJ53" s="346"/>
      <c r="MIK53" s="346"/>
      <c r="MIL53" s="346"/>
      <c r="MIM53" s="346"/>
      <c r="MIN53" s="346"/>
      <c r="MIO53" s="346"/>
      <c r="MIP53" s="346"/>
      <c r="MIQ53" s="346"/>
      <c r="MIR53" s="346"/>
      <c r="MIS53" s="346"/>
      <c r="MIT53" s="346"/>
      <c r="MIU53" s="346"/>
      <c r="MIV53" s="346"/>
      <c r="MIW53" s="346"/>
      <c r="MIX53" s="346"/>
      <c r="MIY53" s="346"/>
      <c r="MIZ53" s="346"/>
      <c r="MJA53" s="346"/>
      <c r="MJB53" s="346"/>
      <c r="MJC53" s="346"/>
      <c r="MJD53" s="346"/>
      <c r="MJE53" s="346"/>
      <c r="MJF53" s="346"/>
      <c r="MJG53" s="346"/>
      <c r="MJH53" s="346"/>
      <c r="MJI53" s="346"/>
      <c r="MJJ53" s="346"/>
      <c r="MJK53" s="346"/>
      <c r="MJL53" s="346"/>
      <c r="MJM53" s="346"/>
      <c r="MJN53" s="346"/>
      <c r="MJO53" s="346"/>
      <c r="MJP53" s="346"/>
      <c r="MJQ53" s="346"/>
      <c r="MJR53" s="346"/>
      <c r="MJS53" s="346"/>
      <c r="MJT53" s="346"/>
      <c r="MJU53" s="346"/>
      <c r="MJV53" s="346"/>
      <c r="MJW53" s="346"/>
      <c r="MJX53" s="346"/>
      <c r="MJY53" s="346"/>
      <c r="MJZ53" s="346"/>
      <c r="MKA53" s="346"/>
      <c r="MKB53" s="346"/>
      <c r="MKC53" s="346"/>
      <c r="MKD53" s="346"/>
      <c r="MKE53" s="346"/>
      <c r="MKF53" s="346"/>
      <c r="MKG53" s="346"/>
      <c r="MKH53" s="346"/>
      <c r="MKI53" s="346"/>
      <c r="MKJ53" s="346"/>
      <c r="MKK53" s="346"/>
      <c r="MKL53" s="346"/>
      <c r="MKM53" s="346"/>
      <c r="MKN53" s="346"/>
      <c r="MKO53" s="346"/>
      <c r="MKP53" s="346"/>
      <c r="MKQ53" s="346"/>
      <c r="MKR53" s="346"/>
      <c r="MKS53" s="346"/>
      <c r="MKT53" s="346"/>
      <c r="MKU53" s="346"/>
      <c r="MKV53" s="346"/>
      <c r="MKW53" s="346"/>
      <c r="MKX53" s="346"/>
      <c r="MKY53" s="346"/>
      <c r="MKZ53" s="346"/>
      <c r="MLA53" s="346"/>
      <c r="MLB53" s="346"/>
      <c r="MLC53" s="346"/>
      <c r="MLD53" s="346"/>
      <c r="MLE53" s="346"/>
      <c r="MLF53" s="346"/>
      <c r="MLG53" s="346"/>
      <c r="MLH53" s="346"/>
      <c r="MLI53" s="346"/>
      <c r="MLJ53" s="346"/>
      <c r="MLK53" s="346"/>
      <c r="MLL53" s="346"/>
      <c r="MLM53" s="346"/>
      <c r="MLN53" s="346"/>
      <c r="MLO53" s="346"/>
      <c r="MLP53" s="346"/>
      <c r="MLQ53" s="346"/>
      <c r="MLR53" s="346"/>
      <c r="MLS53" s="346"/>
      <c r="MLT53" s="346"/>
      <c r="MLU53" s="346"/>
      <c r="MLV53" s="346"/>
      <c r="MLW53" s="346"/>
      <c r="MLX53" s="346"/>
      <c r="MLY53" s="346"/>
      <c r="MLZ53" s="346"/>
      <c r="MMA53" s="346"/>
      <c r="MMB53" s="346"/>
      <c r="MMC53" s="346"/>
      <c r="MMD53" s="346"/>
      <c r="MME53" s="346"/>
      <c r="MMF53" s="346"/>
      <c r="MMG53" s="346"/>
      <c r="MMH53" s="346"/>
      <c r="MMI53" s="346"/>
      <c r="MMJ53" s="346"/>
      <c r="MMK53" s="346"/>
      <c r="MML53" s="346"/>
      <c r="MMM53" s="346"/>
      <c r="MMN53" s="346"/>
      <c r="MMO53" s="346"/>
      <c r="MMP53" s="346"/>
      <c r="MMQ53" s="346"/>
      <c r="MMR53" s="346"/>
      <c r="MMS53" s="346"/>
      <c r="MMT53" s="346"/>
      <c r="MMU53" s="346"/>
      <c r="MMV53" s="346"/>
      <c r="MMW53" s="346"/>
      <c r="MMX53" s="346"/>
      <c r="MMY53" s="346"/>
      <c r="MMZ53" s="346"/>
      <c r="MNA53" s="346"/>
      <c r="MNB53" s="346"/>
      <c r="MNC53" s="346"/>
      <c r="MND53" s="346"/>
      <c r="MNE53" s="346"/>
      <c r="MNF53" s="346"/>
      <c r="MNG53" s="346"/>
      <c r="MNH53" s="346"/>
      <c r="MNI53" s="346"/>
      <c r="MNJ53" s="346"/>
      <c r="MNK53" s="346"/>
      <c r="MNL53" s="346"/>
      <c r="MNM53" s="346"/>
      <c r="MNN53" s="346"/>
      <c r="MNO53" s="346"/>
      <c r="MNP53" s="346"/>
      <c r="MNQ53" s="346"/>
      <c r="MNR53" s="346"/>
      <c r="MNS53" s="346"/>
      <c r="MNT53" s="346"/>
      <c r="MNU53" s="346"/>
      <c r="MNV53" s="346"/>
      <c r="MNW53" s="346"/>
      <c r="MNX53" s="346"/>
      <c r="MNY53" s="346"/>
      <c r="MNZ53" s="346"/>
      <c r="MOA53" s="346"/>
      <c r="MOB53" s="346"/>
      <c r="MOC53" s="346"/>
      <c r="MOD53" s="346"/>
      <c r="MOE53" s="346"/>
      <c r="MOF53" s="346"/>
      <c r="MOG53" s="346"/>
      <c r="MOH53" s="346"/>
      <c r="MOI53" s="346"/>
      <c r="MOJ53" s="346"/>
      <c r="MOK53" s="346"/>
      <c r="MOL53" s="346"/>
      <c r="MOM53" s="346"/>
      <c r="MON53" s="346"/>
      <c r="MOO53" s="346"/>
      <c r="MOP53" s="346"/>
      <c r="MOQ53" s="346"/>
      <c r="MOR53" s="346"/>
      <c r="MOS53" s="346"/>
      <c r="MOT53" s="346"/>
      <c r="MOU53" s="346"/>
      <c r="MOV53" s="346"/>
      <c r="MOW53" s="346"/>
      <c r="MOX53" s="346"/>
      <c r="MOY53" s="346"/>
      <c r="MOZ53" s="346"/>
      <c r="MPA53" s="346"/>
      <c r="MPB53" s="346"/>
      <c r="MPC53" s="346"/>
      <c r="MPD53" s="346"/>
      <c r="MPE53" s="346"/>
      <c r="MPF53" s="346"/>
      <c r="MPG53" s="346"/>
      <c r="MPH53" s="346"/>
      <c r="MPI53" s="346"/>
      <c r="MPJ53" s="346"/>
      <c r="MPK53" s="346"/>
      <c r="MPL53" s="346"/>
      <c r="MPM53" s="346"/>
      <c r="MPN53" s="346"/>
      <c r="MPO53" s="346"/>
      <c r="MPP53" s="346"/>
      <c r="MPQ53" s="346"/>
      <c r="MPR53" s="346"/>
      <c r="MPS53" s="346"/>
      <c r="MPT53" s="346"/>
      <c r="MPU53" s="346"/>
      <c r="MPV53" s="346"/>
      <c r="MPW53" s="346"/>
      <c r="MPX53" s="346"/>
      <c r="MPY53" s="346"/>
      <c r="MPZ53" s="346"/>
      <c r="MQA53" s="346"/>
      <c r="MQB53" s="346"/>
      <c r="MQC53" s="346"/>
      <c r="MQD53" s="346"/>
      <c r="MQE53" s="346"/>
      <c r="MQF53" s="346"/>
      <c r="MQG53" s="346"/>
      <c r="MQH53" s="346"/>
      <c r="MQI53" s="346"/>
      <c r="MQJ53" s="346"/>
      <c r="MQK53" s="346"/>
      <c r="MQL53" s="346"/>
      <c r="MQM53" s="346"/>
      <c r="MQN53" s="346"/>
      <c r="MQO53" s="346"/>
      <c r="MQP53" s="346"/>
      <c r="MQQ53" s="346"/>
      <c r="MQR53" s="346"/>
      <c r="MQS53" s="346"/>
      <c r="MQT53" s="346"/>
      <c r="MQU53" s="346"/>
      <c r="MQV53" s="346"/>
      <c r="MQW53" s="346"/>
      <c r="MQX53" s="346"/>
      <c r="MQY53" s="346"/>
      <c r="MQZ53" s="346"/>
      <c r="MRA53" s="346"/>
      <c r="MRB53" s="346"/>
      <c r="MRC53" s="346"/>
      <c r="MRD53" s="346"/>
      <c r="MRE53" s="346"/>
      <c r="MRF53" s="346"/>
      <c r="MRG53" s="346"/>
      <c r="MRH53" s="346"/>
      <c r="MRI53" s="346"/>
      <c r="MRJ53" s="346"/>
      <c r="MRK53" s="346"/>
      <c r="MRL53" s="346"/>
      <c r="MRM53" s="346"/>
      <c r="MRN53" s="346"/>
      <c r="MRO53" s="346"/>
      <c r="MRP53" s="346"/>
      <c r="MRQ53" s="346"/>
      <c r="MRR53" s="346"/>
      <c r="MRS53" s="346"/>
      <c r="MRT53" s="346"/>
      <c r="MRU53" s="346"/>
      <c r="MRV53" s="346"/>
      <c r="MRW53" s="346"/>
      <c r="MRX53" s="346"/>
      <c r="MRY53" s="346"/>
      <c r="MRZ53" s="346"/>
      <c r="MSA53" s="346"/>
      <c r="MSB53" s="346"/>
      <c r="MSC53" s="346"/>
      <c r="MSD53" s="346"/>
      <c r="MSE53" s="346"/>
      <c r="MSF53" s="346"/>
      <c r="MSG53" s="346"/>
      <c r="MSH53" s="346"/>
      <c r="MSI53" s="346"/>
      <c r="MSJ53" s="346"/>
      <c r="MSK53" s="346"/>
      <c r="MSL53" s="346"/>
      <c r="MSM53" s="346"/>
      <c r="MSN53" s="346"/>
      <c r="MSO53" s="346"/>
      <c r="MSP53" s="346"/>
      <c r="MSQ53" s="346"/>
      <c r="MSR53" s="346"/>
      <c r="MSS53" s="346"/>
      <c r="MST53" s="346"/>
      <c r="MSU53" s="346"/>
      <c r="MSV53" s="346"/>
      <c r="MSW53" s="346"/>
      <c r="MSX53" s="346"/>
      <c r="MSY53" s="346"/>
      <c r="MSZ53" s="346"/>
      <c r="MTA53" s="346"/>
      <c r="MTB53" s="346"/>
      <c r="MTC53" s="346"/>
      <c r="MTD53" s="346"/>
      <c r="MTE53" s="346"/>
      <c r="MTF53" s="346"/>
      <c r="MTG53" s="346"/>
      <c r="MTH53" s="346"/>
      <c r="MTI53" s="346"/>
      <c r="MTJ53" s="346"/>
      <c r="MTK53" s="346"/>
      <c r="MTL53" s="346"/>
      <c r="MTM53" s="346"/>
      <c r="MTN53" s="346"/>
      <c r="MTO53" s="346"/>
      <c r="MTP53" s="346"/>
      <c r="MTQ53" s="346"/>
      <c r="MTR53" s="346"/>
      <c r="MTS53" s="346"/>
      <c r="MTT53" s="346"/>
      <c r="MTU53" s="346"/>
      <c r="MTV53" s="346"/>
      <c r="MTW53" s="346"/>
      <c r="MTX53" s="346"/>
      <c r="MTY53" s="346"/>
      <c r="MTZ53" s="346"/>
      <c r="MUA53" s="346"/>
      <c r="MUB53" s="346"/>
      <c r="MUC53" s="346"/>
      <c r="MUD53" s="346"/>
      <c r="MUE53" s="346"/>
      <c r="MUF53" s="346"/>
      <c r="MUG53" s="346"/>
      <c r="MUH53" s="346"/>
      <c r="MUI53" s="346"/>
      <c r="MUJ53" s="346"/>
      <c r="MUK53" s="346"/>
      <c r="MUL53" s="346"/>
      <c r="MUM53" s="346"/>
      <c r="MUN53" s="346"/>
      <c r="MUO53" s="346"/>
      <c r="MUP53" s="346"/>
      <c r="MUQ53" s="346"/>
      <c r="MUR53" s="346"/>
      <c r="MUS53" s="346"/>
      <c r="MUT53" s="346"/>
      <c r="MUU53" s="346"/>
      <c r="MUV53" s="346"/>
      <c r="MUW53" s="346"/>
      <c r="MUX53" s="346"/>
      <c r="MUY53" s="346"/>
      <c r="MUZ53" s="346"/>
      <c r="MVA53" s="346"/>
      <c r="MVB53" s="346"/>
      <c r="MVC53" s="346"/>
      <c r="MVD53" s="346"/>
      <c r="MVE53" s="346"/>
      <c r="MVF53" s="346"/>
      <c r="MVG53" s="346"/>
      <c r="MVH53" s="346"/>
      <c r="MVI53" s="346"/>
      <c r="MVJ53" s="346"/>
      <c r="MVK53" s="346"/>
      <c r="MVL53" s="346"/>
      <c r="MVM53" s="346"/>
      <c r="MVN53" s="346"/>
      <c r="MVO53" s="346"/>
      <c r="MVP53" s="346"/>
      <c r="MVQ53" s="346"/>
      <c r="MVR53" s="346"/>
      <c r="MVS53" s="346"/>
      <c r="MVT53" s="346"/>
      <c r="MVU53" s="346"/>
      <c r="MVV53" s="346"/>
      <c r="MVW53" s="346"/>
      <c r="MVX53" s="346"/>
      <c r="MVY53" s="346"/>
      <c r="MVZ53" s="346"/>
      <c r="MWA53" s="346"/>
      <c r="MWB53" s="346"/>
      <c r="MWC53" s="346"/>
      <c r="MWD53" s="346"/>
      <c r="MWE53" s="346"/>
      <c r="MWF53" s="346"/>
      <c r="MWG53" s="346"/>
      <c r="MWH53" s="346"/>
      <c r="MWI53" s="346"/>
      <c r="MWJ53" s="346"/>
      <c r="MWK53" s="346"/>
      <c r="MWL53" s="346"/>
      <c r="MWM53" s="346"/>
      <c r="MWN53" s="346"/>
      <c r="MWO53" s="346"/>
      <c r="MWP53" s="346"/>
      <c r="MWQ53" s="346"/>
      <c r="MWR53" s="346"/>
      <c r="MWS53" s="346"/>
      <c r="MWT53" s="346"/>
      <c r="MWU53" s="346"/>
      <c r="MWV53" s="346"/>
      <c r="MWW53" s="346"/>
      <c r="MWX53" s="346"/>
      <c r="MWY53" s="346"/>
      <c r="MWZ53" s="346"/>
      <c r="MXA53" s="346"/>
      <c r="MXB53" s="346"/>
      <c r="MXC53" s="346"/>
      <c r="MXD53" s="346"/>
      <c r="MXE53" s="346"/>
      <c r="MXF53" s="346"/>
      <c r="MXG53" s="346"/>
      <c r="MXH53" s="346"/>
      <c r="MXI53" s="346"/>
      <c r="MXJ53" s="346"/>
      <c r="MXK53" s="346"/>
      <c r="MXL53" s="346"/>
      <c r="MXM53" s="346"/>
      <c r="MXN53" s="346"/>
      <c r="MXO53" s="346"/>
      <c r="MXP53" s="346"/>
      <c r="MXQ53" s="346"/>
      <c r="MXR53" s="346"/>
      <c r="MXS53" s="346"/>
      <c r="MXT53" s="346"/>
      <c r="MXU53" s="346"/>
      <c r="MXV53" s="346"/>
      <c r="MXW53" s="346"/>
      <c r="MXX53" s="346"/>
      <c r="MXY53" s="346"/>
      <c r="MXZ53" s="346"/>
      <c r="MYA53" s="346"/>
      <c r="MYB53" s="346"/>
      <c r="MYC53" s="346"/>
      <c r="MYD53" s="346"/>
      <c r="MYE53" s="346"/>
      <c r="MYF53" s="346"/>
      <c r="MYG53" s="346"/>
      <c r="MYH53" s="346"/>
      <c r="MYI53" s="346"/>
      <c r="MYJ53" s="346"/>
      <c r="MYK53" s="346"/>
      <c r="MYL53" s="346"/>
      <c r="MYM53" s="346"/>
      <c r="MYN53" s="346"/>
      <c r="MYO53" s="346"/>
      <c r="MYP53" s="346"/>
      <c r="MYQ53" s="346"/>
      <c r="MYR53" s="346"/>
      <c r="MYS53" s="346"/>
      <c r="MYT53" s="346"/>
      <c r="MYU53" s="346"/>
      <c r="MYV53" s="346"/>
      <c r="MYW53" s="346"/>
      <c r="MYX53" s="346"/>
      <c r="MYY53" s="346"/>
      <c r="MYZ53" s="346"/>
      <c r="MZA53" s="346"/>
      <c r="MZB53" s="346"/>
      <c r="MZC53" s="346"/>
      <c r="MZD53" s="346"/>
      <c r="MZE53" s="346"/>
      <c r="MZF53" s="346"/>
      <c r="MZG53" s="346"/>
      <c r="MZH53" s="346"/>
      <c r="MZI53" s="346"/>
      <c r="MZJ53" s="346"/>
      <c r="MZK53" s="346"/>
      <c r="MZL53" s="346"/>
      <c r="MZM53" s="346"/>
      <c r="MZN53" s="346"/>
      <c r="MZO53" s="346"/>
      <c r="MZP53" s="346"/>
      <c r="MZQ53" s="346"/>
      <c r="MZR53" s="346"/>
      <c r="MZS53" s="346"/>
      <c r="MZT53" s="346"/>
      <c r="MZU53" s="346"/>
      <c r="MZV53" s="346"/>
      <c r="MZW53" s="346"/>
      <c r="MZX53" s="346"/>
      <c r="MZY53" s="346"/>
      <c r="MZZ53" s="346"/>
      <c r="NAA53" s="346"/>
      <c r="NAB53" s="346"/>
      <c r="NAC53" s="346"/>
      <c r="NAD53" s="346"/>
      <c r="NAE53" s="346"/>
      <c r="NAF53" s="346"/>
      <c r="NAG53" s="346"/>
      <c r="NAH53" s="346"/>
      <c r="NAI53" s="346"/>
      <c r="NAJ53" s="346"/>
      <c r="NAK53" s="346"/>
      <c r="NAL53" s="346"/>
      <c r="NAM53" s="346"/>
      <c r="NAN53" s="346"/>
      <c r="NAO53" s="346"/>
      <c r="NAP53" s="346"/>
      <c r="NAQ53" s="346"/>
      <c r="NAR53" s="346"/>
      <c r="NAS53" s="346"/>
      <c r="NAT53" s="346"/>
      <c r="NAU53" s="346"/>
      <c r="NAV53" s="346"/>
      <c r="NAW53" s="346"/>
      <c r="NAX53" s="346"/>
      <c r="NAY53" s="346"/>
      <c r="NAZ53" s="346"/>
      <c r="NBA53" s="346"/>
      <c r="NBB53" s="346"/>
      <c r="NBC53" s="346"/>
      <c r="NBD53" s="346"/>
      <c r="NBE53" s="346"/>
      <c r="NBF53" s="346"/>
      <c r="NBG53" s="346"/>
      <c r="NBH53" s="346"/>
      <c r="NBI53" s="346"/>
      <c r="NBJ53" s="346"/>
      <c r="NBK53" s="346"/>
      <c r="NBL53" s="346"/>
      <c r="NBM53" s="346"/>
      <c r="NBN53" s="346"/>
      <c r="NBO53" s="346"/>
      <c r="NBP53" s="346"/>
      <c r="NBQ53" s="346"/>
      <c r="NBR53" s="346"/>
      <c r="NBS53" s="346"/>
      <c r="NBT53" s="346"/>
      <c r="NBU53" s="346"/>
      <c r="NBV53" s="346"/>
      <c r="NBW53" s="346"/>
      <c r="NBX53" s="346"/>
      <c r="NBY53" s="346"/>
      <c r="NBZ53" s="346"/>
      <c r="NCA53" s="346"/>
      <c r="NCB53" s="346"/>
      <c r="NCC53" s="346"/>
      <c r="NCD53" s="346"/>
      <c r="NCE53" s="346"/>
      <c r="NCF53" s="346"/>
      <c r="NCG53" s="346"/>
      <c r="NCH53" s="346"/>
      <c r="NCI53" s="346"/>
      <c r="NCJ53" s="346"/>
      <c r="NCK53" s="346"/>
      <c r="NCL53" s="346"/>
      <c r="NCM53" s="346"/>
      <c r="NCN53" s="346"/>
      <c r="NCO53" s="346"/>
      <c r="NCP53" s="346"/>
      <c r="NCQ53" s="346"/>
      <c r="NCR53" s="346"/>
      <c r="NCS53" s="346"/>
      <c r="NCT53" s="346"/>
      <c r="NCU53" s="346"/>
      <c r="NCV53" s="346"/>
      <c r="NCW53" s="346"/>
      <c r="NCX53" s="346"/>
      <c r="NCY53" s="346"/>
      <c r="NCZ53" s="346"/>
      <c r="NDA53" s="346"/>
      <c r="NDB53" s="346"/>
      <c r="NDC53" s="346"/>
      <c r="NDD53" s="346"/>
      <c r="NDE53" s="346"/>
      <c r="NDF53" s="346"/>
      <c r="NDG53" s="346"/>
      <c r="NDH53" s="346"/>
      <c r="NDI53" s="346"/>
      <c r="NDJ53" s="346"/>
      <c r="NDK53" s="346"/>
      <c r="NDL53" s="346"/>
      <c r="NDM53" s="346"/>
      <c r="NDN53" s="346"/>
      <c r="NDO53" s="346"/>
      <c r="NDP53" s="346"/>
      <c r="NDQ53" s="346"/>
      <c r="NDR53" s="346"/>
      <c r="NDS53" s="346"/>
      <c r="NDT53" s="346"/>
      <c r="NDU53" s="346"/>
      <c r="NDV53" s="346"/>
      <c r="NDW53" s="346"/>
      <c r="NDX53" s="346"/>
      <c r="NDY53" s="346"/>
      <c r="NDZ53" s="346"/>
      <c r="NEA53" s="346"/>
      <c r="NEB53" s="346"/>
      <c r="NEC53" s="346"/>
      <c r="NED53" s="346"/>
      <c r="NEE53" s="346"/>
      <c r="NEF53" s="346"/>
      <c r="NEG53" s="346"/>
      <c r="NEH53" s="346"/>
      <c r="NEI53" s="346"/>
      <c r="NEJ53" s="346"/>
      <c r="NEK53" s="346"/>
      <c r="NEL53" s="346"/>
      <c r="NEM53" s="346"/>
      <c r="NEN53" s="346"/>
      <c r="NEO53" s="346"/>
      <c r="NEP53" s="346"/>
      <c r="NEQ53" s="346"/>
      <c r="NER53" s="346"/>
      <c r="NES53" s="346"/>
      <c r="NET53" s="346"/>
      <c r="NEU53" s="346"/>
      <c r="NEV53" s="346"/>
      <c r="NEW53" s="346"/>
      <c r="NEX53" s="346"/>
      <c r="NEY53" s="346"/>
      <c r="NEZ53" s="346"/>
      <c r="NFA53" s="346"/>
      <c r="NFB53" s="346"/>
      <c r="NFC53" s="346"/>
      <c r="NFD53" s="346"/>
      <c r="NFE53" s="346"/>
      <c r="NFF53" s="346"/>
      <c r="NFG53" s="346"/>
      <c r="NFH53" s="346"/>
      <c r="NFI53" s="346"/>
      <c r="NFJ53" s="346"/>
      <c r="NFK53" s="346"/>
      <c r="NFL53" s="346"/>
      <c r="NFM53" s="346"/>
      <c r="NFN53" s="346"/>
      <c r="NFO53" s="346"/>
      <c r="NFP53" s="346"/>
      <c r="NFQ53" s="346"/>
      <c r="NFR53" s="346"/>
      <c r="NFS53" s="346"/>
      <c r="NFT53" s="346"/>
      <c r="NFU53" s="346"/>
      <c r="NFV53" s="346"/>
      <c r="NFW53" s="346"/>
      <c r="NFX53" s="346"/>
      <c r="NFY53" s="346"/>
      <c r="NFZ53" s="346"/>
      <c r="NGA53" s="346"/>
      <c r="NGB53" s="346"/>
      <c r="NGC53" s="346"/>
      <c r="NGD53" s="346"/>
      <c r="NGE53" s="346"/>
      <c r="NGF53" s="346"/>
      <c r="NGG53" s="346"/>
      <c r="NGH53" s="346"/>
      <c r="NGI53" s="346"/>
      <c r="NGJ53" s="346"/>
      <c r="NGK53" s="346"/>
      <c r="NGL53" s="346"/>
      <c r="NGM53" s="346"/>
      <c r="NGN53" s="346"/>
      <c r="NGO53" s="346"/>
      <c r="NGP53" s="346"/>
      <c r="NGQ53" s="346"/>
      <c r="NGR53" s="346"/>
      <c r="NGS53" s="346"/>
      <c r="NGT53" s="346"/>
      <c r="NGU53" s="346"/>
      <c r="NGV53" s="346"/>
      <c r="NGW53" s="346"/>
      <c r="NGX53" s="346"/>
      <c r="NGY53" s="346"/>
      <c r="NGZ53" s="346"/>
      <c r="NHA53" s="346"/>
      <c r="NHB53" s="346"/>
      <c r="NHC53" s="346"/>
      <c r="NHD53" s="346"/>
      <c r="NHE53" s="346"/>
      <c r="NHF53" s="346"/>
      <c r="NHG53" s="346"/>
      <c r="NHH53" s="346"/>
      <c r="NHI53" s="346"/>
      <c r="NHJ53" s="346"/>
      <c r="NHK53" s="346"/>
      <c r="NHL53" s="346"/>
      <c r="NHM53" s="346"/>
      <c r="NHN53" s="346"/>
      <c r="NHO53" s="346"/>
      <c r="NHP53" s="346"/>
      <c r="NHQ53" s="346"/>
      <c r="NHR53" s="346"/>
      <c r="NHS53" s="346"/>
      <c r="NHT53" s="346"/>
      <c r="NHU53" s="346"/>
      <c r="NHV53" s="346"/>
      <c r="NHW53" s="346"/>
      <c r="NHX53" s="346"/>
      <c r="NHY53" s="346"/>
      <c r="NHZ53" s="346"/>
      <c r="NIA53" s="346"/>
      <c r="NIB53" s="346"/>
      <c r="NIC53" s="346"/>
      <c r="NID53" s="346"/>
      <c r="NIE53" s="346"/>
      <c r="NIF53" s="346"/>
      <c r="NIG53" s="346"/>
      <c r="NIH53" s="346"/>
      <c r="NII53" s="346"/>
      <c r="NIJ53" s="346"/>
      <c r="NIK53" s="346"/>
      <c r="NIL53" s="346"/>
      <c r="NIM53" s="346"/>
      <c r="NIN53" s="346"/>
      <c r="NIO53" s="346"/>
      <c r="NIP53" s="346"/>
      <c r="NIQ53" s="346"/>
      <c r="NIR53" s="346"/>
      <c r="NIS53" s="346"/>
      <c r="NIT53" s="346"/>
      <c r="NIU53" s="346"/>
      <c r="NIV53" s="346"/>
      <c r="NIW53" s="346"/>
      <c r="NIX53" s="346"/>
      <c r="NIY53" s="346"/>
      <c r="NIZ53" s="346"/>
      <c r="NJA53" s="346"/>
      <c r="NJB53" s="346"/>
      <c r="NJC53" s="346"/>
      <c r="NJD53" s="346"/>
      <c r="NJE53" s="346"/>
      <c r="NJF53" s="346"/>
      <c r="NJG53" s="346"/>
      <c r="NJH53" s="346"/>
      <c r="NJI53" s="346"/>
      <c r="NJJ53" s="346"/>
      <c r="NJK53" s="346"/>
      <c r="NJL53" s="346"/>
      <c r="NJM53" s="346"/>
      <c r="NJN53" s="346"/>
      <c r="NJO53" s="346"/>
      <c r="NJP53" s="346"/>
      <c r="NJQ53" s="346"/>
      <c r="NJR53" s="346"/>
      <c r="NJS53" s="346"/>
      <c r="NJT53" s="346"/>
      <c r="NJU53" s="346"/>
      <c r="NJV53" s="346"/>
      <c r="NJW53" s="346"/>
      <c r="NJX53" s="346"/>
      <c r="NJY53" s="346"/>
      <c r="NJZ53" s="346"/>
      <c r="NKA53" s="346"/>
      <c r="NKB53" s="346"/>
      <c r="NKC53" s="346"/>
      <c r="NKD53" s="346"/>
      <c r="NKE53" s="346"/>
      <c r="NKF53" s="346"/>
      <c r="NKG53" s="346"/>
      <c r="NKH53" s="346"/>
      <c r="NKI53" s="346"/>
      <c r="NKJ53" s="346"/>
      <c r="NKK53" s="346"/>
      <c r="NKL53" s="346"/>
      <c r="NKM53" s="346"/>
      <c r="NKN53" s="346"/>
      <c r="NKO53" s="346"/>
      <c r="NKP53" s="346"/>
      <c r="NKQ53" s="346"/>
      <c r="NKR53" s="346"/>
      <c r="NKS53" s="346"/>
      <c r="NKT53" s="346"/>
      <c r="NKU53" s="346"/>
      <c r="NKV53" s="346"/>
      <c r="NKW53" s="346"/>
      <c r="NKX53" s="346"/>
      <c r="NKY53" s="346"/>
      <c r="NKZ53" s="346"/>
      <c r="NLA53" s="346"/>
      <c r="NLB53" s="346"/>
      <c r="NLC53" s="346"/>
      <c r="NLD53" s="346"/>
      <c r="NLE53" s="346"/>
      <c r="NLF53" s="346"/>
      <c r="NLG53" s="346"/>
      <c r="NLH53" s="346"/>
      <c r="NLI53" s="346"/>
      <c r="NLJ53" s="346"/>
      <c r="NLK53" s="346"/>
      <c r="NLL53" s="346"/>
      <c r="NLM53" s="346"/>
      <c r="NLN53" s="346"/>
      <c r="NLO53" s="346"/>
      <c r="NLP53" s="346"/>
      <c r="NLQ53" s="346"/>
      <c r="NLR53" s="346"/>
      <c r="NLS53" s="346"/>
      <c r="NLT53" s="346"/>
      <c r="NLU53" s="346"/>
      <c r="NLV53" s="346"/>
      <c r="NLW53" s="346"/>
      <c r="NLX53" s="346"/>
      <c r="NLY53" s="346"/>
      <c r="NLZ53" s="346"/>
      <c r="NMA53" s="346"/>
      <c r="NMB53" s="346"/>
      <c r="NMC53" s="346"/>
      <c r="NMD53" s="346"/>
      <c r="NME53" s="346"/>
      <c r="NMF53" s="346"/>
      <c r="NMG53" s="346"/>
      <c r="NMH53" s="346"/>
      <c r="NMI53" s="346"/>
      <c r="NMJ53" s="346"/>
      <c r="NMK53" s="346"/>
      <c r="NML53" s="346"/>
      <c r="NMM53" s="346"/>
      <c r="NMN53" s="346"/>
      <c r="NMO53" s="346"/>
      <c r="NMP53" s="346"/>
      <c r="NMQ53" s="346"/>
      <c r="NMR53" s="346"/>
      <c r="NMS53" s="346"/>
      <c r="NMT53" s="346"/>
      <c r="NMU53" s="346"/>
      <c r="NMV53" s="346"/>
      <c r="NMW53" s="346"/>
      <c r="NMX53" s="346"/>
      <c r="NMY53" s="346"/>
      <c r="NMZ53" s="346"/>
      <c r="NNA53" s="346"/>
      <c r="NNB53" s="346"/>
      <c r="NNC53" s="346"/>
      <c r="NND53" s="346"/>
      <c r="NNE53" s="346"/>
      <c r="NNF53" s="346"/>
      <c r="NNG53" s="346"/>
      <c r="NNH53" s="346"/>
      <c r="NNI53" s="346"/>
      <c r="NNJ53" s="346"/>
      <c r="NNK53" s="346"/>
      <c r="NNL53" s="346"/>
      <c r="NNM53" s="346"/>
      <c r="NNN53" s="346"/>
      <c r="NNO53" s="346"/>
      <c r="NNP53" s="346"/>
      <c r="NNQ53" s="346"/>
      <c r="NNR53" s="346"/>
      <c r="NNS53" s="346"/>
      <c r="NNT53" s="346"/>
      <c r="NNU53" s="346"/>
      <c r="NNV53" s="346"/>
      <c r="NNW53" s="346"/>
      <c r="NNX53" s="346"/>
      <c r="NNY53" s="346"/>
      <c r="NNZ53" s="346"/>
      <c r="NOA53" s="346"/>
      <c r="NOB53" s="346"/>
      <c r="NOC53" s="346"/>
      <c r="NOD53" s="346"/>
      <c r="NOE53" s="346"/>
      <c r="NOF53" s="346"/>
      <c r="NOG53" s="346"/>
      <c r="NOH53" s="346"/>
      <c r="NOI53" s="346"/>
      <c r="NOJ53" s="346"/>
      <c r="NOK53" s="346"/>
      <c r="NOL53" s="346"/>
      <c r="NOM53" s="346"/>
      <c r="NON53" s="346"/>
      <c r="NOO53" s="346"/>
      <c r="NOP53" s="346"/>
      <c r="NOQ53" s="346"/>
      <c r="NOR53" s="346"/>
      <c r="NOS53" s="346"/>
      <c r="NOT53" s="346"/>
      <c r="NOU53" s="346"/>
      <c r="NOV53" s="346"/>
      <c r="NOW53" s="346"/>
      <c r="NOX53" s="346"/>
      <c r="NOY53" s="346"/>
      <c r="NOZ53" s="346"/>
      <c r="NPA53" s="346"/>
      <c r="NPB53" s="346"/>
      <c r="NPC53" s="346"/>
      <c r="NPD53" s="346"/>
      <c r="NPE53" s="346"/>
      <c r="NPF53" s="346"/>
      <c r="NPG53" s="346"/>
      <c r="NPH53" s="346"/>
      <c r="NPI53" s="346"/>
      <c r="NPJ53" s="346"/>
      <c r="NPK53" s="346"/>
      <c r="NPL53" s="346"/>
      <c r="NPM53" s="346"/>
      <c r="NPN53" s="346"/>
      <c r="NPO53" s="346"/>
      <c r="NPP53" s="346"/>
      <c r="NPQ53" s="346"/>
      <c r="NPR53" s="346"/>
      <c r="NPS53" s="346"/>
      <c r="NPT53" s="346"/>
      <c r="NPU53" s="346"/>
      <c r="NPV53" s="346"/>
      <c r="NPW53" s="346"/>
      <c r="NPX53" s="346"/>
      <c r="NPY53" s="346"/>
      <c r="NPZ53" s="346"/>
      <c r="NQA53" s="346"/>
      <c r="NQB53" s="346"/>
      <c r="NQC53" s="346"/>
      <c r="NQD53" s="346"/>
      <c r="NQE53" s="346"/>
      <c r="NQF53" s="346"/>
      <c r="NQG53" s="346"/>
      <c r="NQH53" s="346"/>
      <c r="NQI53" s="346"/>
      <c r="NQJ53" s="346"/>
      <c r="NQK53" s="346"/>
      <c r="NQL53" s="346"/>
      <c r="NQM53" s="346"/>
      <c r="NQN53" s="346"/>
      <c r="NQO53" s="346"/>
      <c r="NQP53" s="346"/>
      <c r="NQQ53" s="346"/>
      <c r="NQR53" s="346"/>
      <c r="NQS53" s="346"/>
      <c r="NQT53" s="346"/>
      <c r="NQU53" s="346"/>
      <c r="NQV53" s="346"/>
      <c r="NQW53" s="346"/>
      <c r="NQX53" s="346"/>
      <c r="NQY53" s="346"/>
      <c r="NQZ53" s="346"/>
      <c r="NRA53" s="346"/>
      <c r="NRB53" s="346"/>
      <c r="NRC53" s="346"/>
      <c r="NRD53" s="346"/>
      <c r="NRE53" s="346"/>
      <c r="NRF53" s="346"/>
      <c r="NRG53" s="346"/>
      <c r="NRH53" s="346"/>
      <c r="NRI53" s="346"/>
      <c r="NRJ53" s="346"/>
      <c r="NRK53" s="346"/>
      <c r="NRL53" s="346"/>
      <c r="NRM53" s="346"/>
      <c r="NRN53" s="346"/>
      <c r="NRO53" s="346"/>
      <c r="NRP53" s="346"/>
      <c r="NRQ53" s="346"/>
      <c r="NRR53" s="346"/>
      <c r="NRS53" s="346"/>
      <c r="NRT53" s="346"/>
      <c r="NRU53" s="346"/>
      <c r="NRV53" s="346"/>
      <c r="NRW53" s="346"/>
      <c r="NRX53" s="346"/>
      <c r="NRY53" s="346"/>
      <c r="NRZ53" s="346"/>
      <c r="NSA53" s="346"/>
      <c r="NSB53" s="346"/>
      <c r="NSC53" s="346"/>
      <c r="NSD53" s="346"/>
      <c r="NSE53" s="346"/>
      <c r="NSF53" s="346"/>
      <c r="NSG53" s="346"/>
      <c r="NSH53" s="346"/>
      <c r="NSI53" s="346"/>
      <c r="NSJ53" s="346"/>
      <c r="NSK53" s="346"/>
      <c r="NSL53" s="346"/>
      <c r="NSM53" s="346"/>
      <c r="NSN53" s="346"/>
      <c r="NSO53" s="346"/>
      <c r="NSP53" s="346"/>
      <c r="NSQ53" s="346"/>
      <c r="NSR53" s="346"/>
      <c r="NSS53" s="346"/>
      <c r="NST53" s="346"/>
      <c r="NSU53" s="346"/>
      <c r="NSV53" s="346"/>
      <c r="NSW53" s="346"/>
      <c r="NSX53" s="346"/>
      <c r="NSY53" s="346"/>
      <c r="NSZ53" s="346"/>
      <c r="NTA53" s="346"/>
      <c r="NTB53" s="346"/>
      <c r="NTC53" s="346"/>
      <c r="NTD53" s="346"/>
      <c r="NTE53" s="346"/>
      <c r="NTF53" s="346"/>
      <c r="NTG53" s="346"/>
      <c r="NTH53" s="346"/>
      <c r="NTI53" s="346"/>
      <c r="NTJ53" s="346"/>
      <c r="NTK53" s="346"/>
      <c r="NTL53" s="346"/>
      <c r="NTM53" s="346"/>
      <c r="NTN53" s="346"/>
      <c r="NTO53" s="346"/>
      <c r="NTP53" s="346"/>
      <c r="NTQ53" s="346"/>
      <c r="NTR53" s="346"/>
      <c r="NTS53" s="346"/>
      <c r="NTT53" s="346"/>
      <c r="NTU53" s="346"/>
      <c r="NTV53" s="346"/>
      <c r="NTW53" s="346"/>
      <c r="NTX53" s="346"/>
      <c r="NTY53" s="346"/>
      <c r="NTZ53" s="346"/>
      <c r="NUA53" s="346"/>
      <c r="NUB53" s="346"/>
      <c r="NUC53" s="346"/>
      <c r="NUD53" s="346"/>
      <c r="NUE53" s="346"/>
      <c r="NUF53" s="346"/>
      <c r="NUG53" s="346"/>
      <c r="NUH53" s="346"/>
      <c r="NUI53" s="346"/>
      <c r="NUJ53" s="346"/>
      <c r="NUK53" s="346"/>
      <c r="NUL53" s="346"/>
      <c r="NUM53" s="346"/>
      <c r="NUN53" s="346"/>
      <c r="NUO53" s="346"/>
      <c r="NUP53" s="346"/>
      <c r="NUQ53" s="346"/>
      <c r="NUR53" s="346"/>
      <c r="NUS53" s="346"/>
      <c r="NUT53" s="346"/>
      <c r="NUU53" s="346"/>
      <c r="NUV53" s="346"/>
      <c r="NUW53" s="346"/>
      <c r="NUX53" s="346"/>
      <c r="NUY53" s="346"/>
      <c r="NUZ53" s="346"/>
      <c r="NVA53" s="346"/>
      <c r="NVB53" s="346"/>
      <c r="NVC53" s="346"/>
      <c r="NVD53" s="346"/>
      <c r="NVE53" s="346"/>
      <c r="NVF53" s="346"/>
      <c r="NVG53" s="346"/>
      <c r="NVH53" s="346"/>
      <c r="NVI53" s="346"/>
      <c r="NVJ53" s="346"/>
      <c r="NVK53" s="346"/>
      <c r="NVL53" s="346"/>
      <c r="NVM53" s="346"/>
      <c r="NVN53" s="346"/>
      <c r="NVO53" s="346"/>
      <c r="NVP53" s="346"/>
      <c r="NVQ53" s="346"/>
      <c r="NVR53" s="346"/>
      <c r="NVS53" s="346"/>
      <c r="NVT53" s="346"/>
      <c r="NVU53" s="346"/>
      <c r="NVV53" s="346"/>
      <c r="NVW53" s="346"/>
      <c r="NVX53" s="346"/>
      <c r="NVY53" s="346"/>
      <c r="NVZ53" s="346"/>
      <c r="NWA53" s="346"/>
      <c r="NWB53" s="346"/>
      <c r="NWC53" s="346"/>
      <c r="NWD53" s="346"/>
      <c r="NWE53" s="346"/>
      <c r="NWF53" s="346"/>
      <c r="NWG53" s="346"/>
      <c r="NWH53" s="346"/>
      <c r="NWI53" s="346"/>
      <c r="NWJ53" s="346"/>
      <c r="NWK53" s="346"/>
      <c r="NWL53" s="346"/>
      <c r="NWM53" s="346"/>
      <c r="NWN53" s="346"/>
      <c r="NWO53" s="346"/>
      <c r="NWP53" s="346"/>
      <c r="NWQ53" s="346"/>
      <c r="NWR53" s="346"/>
      <c r="NWS53" s="346"/>
      <c r="NWT53" s="346"/>
      <c r="NWU53" s="346"/>
      <c r="NWV53" s="346"/>
      <c r="NWW53" s="346"/>
      <c r="NWX53" s="346"/>
      <c r="NWY53" s="346"/>
      <c r="NWZ53" s="346"/>
      <c r="NXA53" s="346"/>
      <c r="NXB53" s="346"/>
      <c r="NXC53" s="346"/>
      <c r="NXD53" s="346"/>
      <c r="NXE53" s="346"/>
      <c r="NXF53" s="346"/>
      <c r="NXG53" s="346"/>
      <c r="NXH53" s="346"/>
      <c r="NXI53" s="346"/>
      <c r="NXJ53" s="346"/>
      <c r="NXK53" s="346"/>
      <c r="NXL53" s="346"/>
      <c r="NXM53" s="346"/>
      <c r="NXN53" s="346"/>
      <c r="NXO53" s="346"/>
      <c r="NXP53" s="346"/>
      <c r="NXQ53" s="346"/>
      <c r="NXR53" s="346"/>
      <c r="NXS53" s="346"/>
      <c r="NXT53" s="346"/>
      <c r="NXU53" s="346"/>
      <c r="NXV53" s="346"/>
      <c r="NXW53" s="346"/>
      <c r="NXX53" s="346"/>
      <c r="NXY53" s="346"/>
      <c r="NXZ53" s="346"/>
      <c r="NYA53" s="346"/>
      <c r="NYB53" s="346"/>
      <c r="NYC53" s="346"/>
      <c r="NYD53" s="346"/>
      <c r="NYE53" s="346"/>
      <c r="NYF53" s="346"/>
      <c r="NYG53" s="346"/>
      <c r="NYH53" s="346"/>
      <c r="NYI53" s="346"/>
      <c r="NYJ53" s="346"/>
      <c r="NYK53" s="346"/>
      <c r="NYL53" s="346"/>
      <c r="NYM53" s="346"/>
      <c r="NYN53" s="346"/>
      <c r="NYO53" s="346"/>
      <c r="NYP53" s="346"/>
      <c r="NYQ53" s="346"/>
      <c r="NYR53" s="346"/>
      <c r="NYS53" s="346"/>
      <c r="NYT53" s="346"/>
      <c r="NYU53" s="346"/>
      <c r="NYV53" s="346"/>
      <c r="NYW53" s="346"/>
      <c r="NYX53" s="346"/>
      <c r="NYY53" s="346"/>
      <c r="NYZ53" s="346"/>
      <c r="NZA53" s="346"/>
      <c r="NZB53" s="346"/>
      <c r="NZC53" s="346"/>
      <c r="NZD53" s="346"/>
      <c r="NZE53" s="346"/>
      <c r="NZF53" s="346"/>
      <c r="NZG53" s="346"/>
      <c r="NZH53" s="346"/>
      <c r="NZI53" s="346"/>
      <c r="NZJ53" s="346"/>
      <c r="NZK53" s="346"/>
      <c r="NZL53" s="346"/>
      <c r="NZM53" s="346"/>
      <c r="NZN53" s="346"/>
      <c r="NZO53" s="346"/>
      <c r="NZP53" s="346"/>
      <c r="NZQ53" s="346"/>
      <c r="NZR53" s="346"/>
      <c r="NZS53" s="346"/>
      <c r="NZT53" s="346"/>
      <c r="NZU53" s="346"/>
      <c r="NZV53" s="346"/>
      <c r="NZW53" s="346"/>
      <c r="NZX53" s="346"/>
      <c r="NZY53" s="346"/>
      <c r="NZZ53" s="346"/>
      <c r="OAA53" s="346"/>
      <c r="OAB53" s="346"/>
      <c r="OAC53" s="346"/>
      <c r="OAD53" s="346"/>
      <c r="OAE53" s="346"/>
      <c r="OAF53" s="346"/>
      <c r="OAG53" s="346"/>
      <c r="OAH53" s="346"/>
      <c r="OAI53" s="346"/>
      <c r="OAJ53" s="346"/>
      <c r="OAK53" s="346"/>
      <c r="OAL53" s="346"/>
      <c r="OAM53" s="346"/>
      <c r="OAN53" s="346"/>
      <c r="OAO53" s="346"/>
      <c r="OAP53" s="346"/>
      <c r="OAQ53" s="346"/>
      <c r="OAR53" s="346"/>
      <c r="OAS53" s="346"/>
      <c r="OAT53" s="346"/>
      <c r="OAU53" s="346"/>
      <c r="OAV53" s="346"/>
      <c r="OAW53" s="346"/>
      <c r="OAX53" s="346"/>
      <c r="OAY53" s="346"/>
      <c r="OAZ53" s="346"/>
      <c r="OBA53" s="346"/>
      <c r="OBB53" s="346"/>
      <c r="OBC53" s="346"/>
      <c r="OBD53" s="346"/>
      <c r="OBE53" s="346"/>
      <c r="OBF53" s="346"/>
      <c r="OBG53" s="346"/>
      <c r="OBH53" s="346"/>
      <c r="OBI53" s="346"/>
      <c r="OBJ53" s="346"/>
      <c r="OBK53" s="346"/>
      <c r="OBL53" s="346"/>
      <c r="OBM53" s="346"/>
      <c r="OBN53" s="346"/>
      <c r="OBO53" s="346"/>
      <c r="OBP53" s="346"/>
      <c r="OBQ53" s="346"/>
      <c r="OBR53" s="346"/>
      <c r="OBS53" s="346"/>
      <c r="OBT53" s="346"/>
      <c r="OBU53" s="346"/>
      <c r="OBV53" s="346"/>
      <c r="OBW53" s="346"/>
      <c r="OBX53" s="346"/>
      <c r="OBY53" s="346"/>
      <c r="OBZ53" s="346"/>
      <c r="OCA53" s="346"/>
      <c r="OCB53" s="346"/>
      <c r="OCC53" s="346"/>
      <c r="OCD53" s="346"/>
      <c r="OCE53" s="346"/>
      <c r="OCF53" s="346"/>
      <c r="OCG53" s="346"/>
      <c r="OCH53" s="346"/>
      <c r="OCI53" s="346"/>
      <c r="OCJ53" s="346"/>
      <c r="OCK53" s="346"/>
      <c r="OCL53" s="346"/>
      <c r="OCM53" s="346"/>
      <c r="OCN53" s="346"/>
      <c r="OCO53" s="346"/>
      <c r="OCP53" s="346"/>
      <c r="OCQ53" s="346"/>
      <c r="OCR53" s="346"/>
      <c r="OCS53" s="346"/>
      <c r="OCT53" s="346"/>
      <c r="OCU53" s="346"/>
      <c r="OCV53" s="346"/>
      <c r="OCW53" s="346"/>
      <c r="OCX53" s="346"/>
      <c r="OCY53" s="346"/>
      <c r="OCZ53" s="346"/>
      <c r="ODA53" s="346"/>
      <c r="ODB53" s="346"/>
      <c r="ODC53" s="346"/>
      <c r="ODD53" s="346"/>
      <c r="ODE53" s="346"/>
      <c r="ODF53" s="346"/>
      <c r="ODG53" s="346"/>
      <c r="ODH53" s="346"/>
      <c r="ODI53" s="346"/>
      <c r="ODJ53" s="346"/>
      <c r="ODK53" s="346"/>
      <c r="ODL53" s="346"/>
      <c r="ODM53" s="346"/>
      <c r="ODN53" s="346"/>
      <c r="ODO53" s="346"/>
      <c r="ODP53" s="346"/>
      <c r="ODQ53" s="346"/>
      <c r="ODR53" s="346"/>
      <c r="ODS53" s="346"/>
      <c r="ODT53" s="346"/>
      <c r="ODU53" s="346"/>
      <c r="ODV53" s="346"/>
      <c r="ODW53" s="346"/>
      <c r="ODX53" s="346"/>
      <c r="ODY53" s="346"/>
      <c r="ODZ53" s="346"/>
      <c r="OEA53" s="346"/>
      <c r="OEB53" s="346"/>
      <c r="OEC53" s="346"/>
      <c r="OED53" s="346"/>
      <c r="OEE53" s="346"/>
      <c r="OEF53" s="346"/>
      <c r="OEG53" s="346"/>
      <c r="OEH53" s="346"/>
      <c r="OEI53" s="346"/>
      <c r="OEJ53" s="346"/>
      <c r="OEK53" s="346"/>
      <c r="OEL53" s="346"/>
      <c r="OEM53" s="346"/>
      <c r="OEN53" s="346"/>
      <c r="OEO53" s="346"/>
      <c r="OEP53" s="346"/>
      <c r="OEQ53" s="346"/>
      <c r="OER53" s="346"/>
      <c r="OES53" s="346"/>
      <c r="OET53" s="346"/>
      <c r="OEU53" s="346"/>
      <c r="OEV53" s="346"/>
      <c r="OEW53" s="346"/>
      <c r="OEX53" s="346"/>
      <c r="OEY53" s="346"/>
      <c r="OEZ53" s="346"/>
      <c r="OFA53" s="346"/>
      <c r="OFB53" s="346"/>
      <c r="OFC53" s="346"/>
      <c r="OFD53" s="346"/>
      <c r="OFE53" s="346"/>
      <c r="OFF53" s="346"/>
      <c r="OFG53" s="346"/>
      <c r="OFH53" s="346"/>
      <c r="OFI53" s="346"/>
      <c r="OFJ53" s="346"/>
      <c r="OFK53" s="346"/>
      <c r="OFL53" s="346"/>
      <c r="OFM53" s="346"/>
      <c r="OFN53" s="346"/>
      <c r="OFO53" s="346"/>
      <c r="OFP53" s="346"/>
      <c r="OFQ53" s="346"/>
      <c r="OFR53" s="346"/>
      <c r="OFS53" s="346"/>
      <c r="OFT53" s="346"/>
      <c r="OFU53" s="346"/>
      <c r="OFV53" s="346"/>
      <c r="OFW53" s="346"/>
      <c r="OFX53" s="346"/>
      <c r="OFY53" s="346"/>
      <c r="OFZ53" s="346"/>
      <c r="OGA53" s="346"/>
      <c r="OGB53" s="346"/>
      <c r="OGC53" s="346"/>
      <c r="OGD53" s="346"/>
      <c r="OGE53" s="346"/>
      <c r="OGF53" s="346"/>
      <c r="OGG53" s="346"/>
      <c r="OGH53" s="346"/>
      <c r="OGI53" s="346"/>
      <c r="OGJ53" s="346"/>
      <c r="OGK53" s="346"/>
      <c r="OGL53" s="346"/>
      <c r="OGM53" s="346"/>
      <c r="OGN53" s="346"/>
      <c r="OGO53" s="346"/>
      <c r="OGP53" s="346"/>
      <c r="OGQ53" s="346"/>
      <c r="OGR53" s="346"/>
      <c r="OGS53" s="346"/>
      <c r="OGT53" s="346"/>
      <c r="OGU53" s="346"/>
      <c r="OGV53" s="346"/>
      <c r="OGW53" s="346"/>
      <c r="OGX53" s="346"/>
      <c r="OGY53" s="346"/>
      <c r="OGZ53" s="346"/>
      <c r="OHA53" s="346"/>
      <c r="OHB53" s="346"/>
      <c r="OHC53" s="346"/>
      <c r="OHD53" s="346"/>
      <c r="OHE53" s="346"/>
      <c r="OHF53" s="346"/>
      <c r="OHG53" s="346"/>
      <c r="OHH53" s="346"/>
      <c r="OHI53" s="346"/>
      <c r="OHJ53" s="346"/>
      <c r="OHK53" s="346"/>
      <c r="OHL53" s="346"/>
      <c r="OHM53" s="346"/>
      <c r="OHN53" s="346"/>
      <c r="OHO53" s="346"/>
      <c r="OHP53" s="346"/>
      <c r="OHQ53" s="346"/>
      <c r="OHR53" s="346"/>
      <c r="OHS53" s="346"/>
      <c r="OHT53" s="346"/>
      <c r="OHU53" s="346"/>
      <c r="OHV53" s="346"/>
      <c r="OHW53" s="346"/>
      <c r="OHX53" s="346"/>
      <c r="OHY53" s="346"/>
      <c r="OHZ53" s="346"/>
      <c r="OIA53" s="346"/>
      <c r="OIB53" s="346"/>
      <c r="OIC53" s="346"/>
      <c r="OID53" s="346"/>
      <c r="OIE53" s="346"/>
      <c r="OIF53" s="346"/>
      <c r="OIG53" s="346"/>
      <c r="OIH53" s="346"/>
      <c r="OII53" s="346"/>
      <c r="OIJ53" s="346"/>
      <c r="OIK53" s="346"/>
      <c r="OIL53" s="346"/>
      <c r="OIM53" s="346"/>
      <c r="OIN53" s="346"/>
      <c r="OIO53" s="346"/>
      <c r="OIP53" s="346"/>
      <c r="OIQ53" s="346"/>
      <c r="OIR53" s="346"/>
      <c r="OIS53" s="346"/>
      <c r="OIT53" s="346"/>
      <c r="OIU53" s="346"/>
      <c r="OIV53" s="346"/>
      <c r="OIW53" s="346"/>
      <c r="OIX53" s="346"/>
      <c r="OIY53" s="346"/>
      <c r="OIZ53" s="346"/>
      <c r="OJA53" s="346"/>
      <c r="OJB53" s="346"/>
      <c r="OJC53" s="346"/>
      <c r="OJD53" s="346"/>
      <c r="OJE53" s="346"/>
      <c r="OJF53" s="346"/>
      <c r="OJG53" s="346"/>
      <c r="OJH53" s="346"/>
      <c r="OJI53" s="346"/>
      <c r="OJJ53" s="346"/>
      <c r="OJK53" s="346"/>
      <c r="OJL53" s="346"/>
      <c r="OJM53" s="346"/>
      <c r="OJN53" s="346"/>
      <c r="OJO53" s="346"/>
      <c r="OJP53" s="346"/>
      <c r="OJQ53" s="346"/>
      <c r="OJR53" s="346"/>
      <c r="OJS53" s="346"/>
      <c r="OJT53" s="346"/>
      <c r="OJU53" s="346"/>
      <c r="OJV53" s="346"/>
      <c r="OJW53" s="346"/>
      <c r="OJX53" s="346"/>
      <c r="OJY53" s="346"/>
      <c r="OJZ53" s="346"/>
      <c r="OKA53" s="346"/>
      <c r="OKB53" s="346"/>
      <c r="OKC53" s="346"/>
      <c r="OKD53" s="346"/>
      <c r="OKE53" s="346"/>
      <c r="OKF53" s="346"/>
      <c r="OKG53" s="346"/>
      <c r="OKH53" s="346"/>
      <c r="OKI53" s="346"/>
      <c r="OKJ53" s="346"/>
      <c r="OKK53" s="346"/>
      <c r="OKL53" s="346"/>
      <c r="OKM53" s="346"/>
      <c r="OKN53" s="346"/>
      <c r="OKO53" s="346"/>
      <c r="OKP53" s="346"/>
      <c r="OKQ53" s="346"/>
      <c r="OKR53" s="346"/>
      <c r="OKS53" s="346"/>
      <c r="OKT53" s="346"/>
      <c r="OKU53" s="346"/>
      <c r="OKV53" s="346"/>
      <c r="OKW53" s="346"/>
      <c r="OKX53" s="346"/>
      <c r="OKY53" s="346"/>
      <c r="OKZ53" s="346"/>
      <c r="OLA53" s="346"/>
      <c r="OLB53" s="346"/>
      <c r="OLC53" s="346"/>
      <c r="OLD53" s="346"/>
      <c r="OLE53" s="346"/>
      <c r="OLF53" s="346"/>
      <c r="OLG53" s="346"/>
      <c r="OLH53" s="346"/>
      <c r="OLI53" s="346"/>
      <c r="OLJ53" s="346"/>
      <c r="OLK53" s="346"/>
      <c r="OLL53" s="346"/>
      <c r="OLM53" s="346"/>
      <c r="OLN53" s="346"/>
      <c r="OLO53" s="346"/>
      <c r="OLP53" s="346"/>
      <c r="OLQ53" s="346"/>
      <c r="OLR53" s="346"/>
      <c r="OLS53" s="346"/>
      <c r="OLT53" s="346"/>
      <c r="OLU53" s="346"/>
      <c r="OLV53" s="346"/>
      <c r="OLW53" s="346"/>
      <c r="OLX53" s="346"/>
      <c r="OLY53" s="346"/>
      <c r="OLZ53" s="346"/>
      <c r="OMA53" s="346"/>
      <c r="OMB53" s="346"/>
      <c r="OMC53" s="346"/>
      <c r="OMD53" s="346"/>
      <c r="OME53" s="346"/>
      <c r="OMF53" s="346"/>
      <c r="OMG53" s="346"/>
      <c r="OMH53" s="346"/>
      <c r="OMI53" s="346"/>
      <c r="OMJ53" s="346"/>
      <c r="OMK53" s="346"/>
      <c r="OML53" s="346"/>
      <c r="OMM53" s="346"/>
      <c r="OMN53" s="346"/>
      <c r="OMO53" s="346"/>
      <c r="OMP53" s="346"/>
      <c r="OMQ53" s="346"/>
      <c r="OMR53" s="346"/>
      <c r="OMS53" s="346"/>
      <c r="OMT53" s="346"/>
      <c r="OMU53" s="346"/>
      <c r="OMV53" s="346"/>
      <c r="OMW53" s="346"/>
      <c r="OMX53" s="346"/>
      <c r="OMY53" s="346"/>
      <c r="OMZ53" s="346"/>
      <c r="ONA53" s="346"/>
      <c r="ONB53" s="346"/>
      <c r="ONC53" s="346"/>
      <c r="OND53" s="346"/>
      <c r="ONE53" s="346"/>
      <c r="ONF53" s="346"/>
      <c r="ONG53" s="346"/>
      <c r="ONH53" s="346"/>
      <c r="ONI53" s="346"/>
      <c r="ONJ53" s="346"/>
      <c r="ONK53" s="346"/>
      <c r="ONL53" s="346"/>
      <c r="ONM53" s="346"/>
      <c r="ONN53" s="346"/>
      <c r="ONO53" s="346"/>
      <c r="ONP53" s="346"/>
      <c r="ONQ53" s="346"/>
      <c r="ONR53" s="346"/>
      <c r="ONS53" s="346"/>
      <c r="ONT53" s="346"/>
      <c r="ONU53" s="346"/>
      <c r="ONV53" s="346"/>
      <c r="ONW53" s="346"/>
      <c r="ONX53" s="346"/>
      <c r="ONY53" s="346"/>
      <c r="ONZ53" s="346"/>
      <c r="OOA53" s="346"/>
      <c r="OOB53" s="346"/>
      <c r="OOC53" s="346"/>
      <c r="OOD53" s="346"/>
      <c r="OOE53" s="346"/>
      <c r="OOF53" s="346"/>
      <c r="OOG53" s="346"/>
      <c r="OOH53" s="346"/>
      <c r="OOI53" s="346"/>
      <c r="OOJ53" s="346"/>
      <c r="OOK53" s="346"/>
      <c r="OOL53" s="346"/>
      <c r="OOM53" s="346"/>
      <c r="OON53" s="346"/>
      <c r="OOO53" s="346"/>
      <c r="OOP53" s="346"/>
      <c r="OOQ53" s="346"/>
      <c r="OOR53" s="346"/>
      <c r="OOS53" s="346"/>
      <c r="OOT53" s="346"/>
      <c r="OOU53" s="346"/>
      <c r="OOV53" s="346"/>
      <c r="OOW53" s="346"/>
      <c r="OOX53" s="346"/>
      <c r="OOY53" s="346"/>
      <c r="OOZ53" s="346"/>
      <c r="OPA53" s="346"/>
      <c r="OPB53" s="346"/>
      <c r="OPC53" s="346"/>
      <c r="OPD53" s="346"/>
      <c r="OPE53" s="346"/>
      <c r="OPF53" s="346"/>
      <c r="OPG53" s="346"/>
      <c r="OPH53" s="346"/>
      <c r="OPI53" s="346"/>
      <c r="OPJ53" s="346"/>
      <c r="OPK53" s="346"/>
      <c r="OPL53" s="346"/>
      <c r="OPM53" s="346"/>
      <c r="OPN53" s="346"/>
      <c r="OPO53" s="346"/>
      <c r="OPP53" s="346"/>
      <c r="OPQ53" s="346"/>
      <c r="OPR53" s="346"/>
      <c r="OPS53" s="346"/>
      <c r="OPT53" s="346"/>
      <c r="OPU53" s="346"/>
      <c r="OPV53" s="346"/>
      <c r="OPW53" s="346"/>
      <c r="OPX53" s="346"/>
      <c r="OPY53" s="346"/>
      <c r="OPZ53" s="346"/>
      <c r="OQA53" s="346"/>
      <c r="OQB53" s="346"/>
      <c r="OQC53" s="346"/>
      <c r="OQD53" s="346"/>
      <c r="OQE53" s="346"/>
      <c r="OQF53" s="346"/>
      <c r="OQG53" s="346"/>
      <c r="OQH53" s="346"/>
      <c r="OQI53" s="346"/>
      <c r="OQJ53" s="346"/>
      <c r="OQK53" s="346"/>
      <c r="OQL53" s="346"/>
      <c r="OQM53" s="346"/>
      <c r="OQN53" s="346"/>
      <c r="OQO53" s="346"/>
      <c r="OQP53" s="346"/>
      <c r="OQQ53" s="346"/>
      <c r="OQR53" s="346"/>
      <c r="OQS53" s="346"/>
      <c r="OQT53" s="346"/>
      <c r="OQU53" s="346"/>
      <c r="OQV53" s="346"/>
      <c r="OQW53" s="346"/>
      <c r="OQX53" s="346"/>
      <c r="OQY53" s="346"/>
      <c r="OQZ53" s="346"/>
      <c r="ORA53" s="346"/>
      <c r="ORB53" s="346"/>
      <c r="ORC53" s="346"/>
      <c r="ORD53" s="346"/>
      <c r="ORE53" s="346"/>
      <c r="ORF53" s="346"/>
      <c r="ORG53" s="346"/>
      <c r="ORH53" s="346"/>
      <c r="ORI53" s="346"/>
      <c r="ORJ53" s="346"/>
      <c r="ORK53" s="346"/>
      <c r="ORL53" s="346"/>
      <c r="ORM53" s="346"/>
      <c r="ORN53" s="346"/>
      <c r="ORO53" s="346"/>
      <c r="ORP53" s="346"/>
      <c r="ORQ53" s="346"/>
      <c r="ORR53" s="346"/>
      <c r="ORS53" s="346"/>
      <c r="ORT53" s="346"/>
      <c r="ORU53" s="346"/>
      <c r="ORV53" s="346"/>
      <c r="ORW53" s="346"/>
      <c r="ORX53" s="346"/>
      <c r="ORY53" s="346"/>
      <c r="ORZ53" s="346"/>
      <c r="OSA53" s="346"/>
      <c r="OSB53" s="346"/>
      <c r="OSC53" s="346"/>
      <c r="OSD53" s="346"/>
      <c r="OSE53" s="346"/>
      <c r="OSF53" s="346"/>
      <c r="OSG53" s="346"/>
      <c r="OSH53" s="346"/>
      <c r="OSI53" s="346"/>
      <c r="OSJ53" s="346"/>
      <c r="OSK53" s="346"/>
      <c r="OSL53" s="346"/>
      <c r="OSM53" s="346"/>
      <c r="OSN53" s="346"/>
      <c r="OSO53" s="346"/>
      <c r="OSP53" s="346"/>
      <c r="OSQ53" s="346"/>
      <c r="OSR53" s="346"/>
      <c r="OSS53" s="346"/>
      <c r="OST53" s="346"/>
      <c r="OSU53" s="346"/>
      <c r="OSV53" s="346"/>
      <c r="OSW53" s="346"/>
      <c r="OSX53" s="346"/>
      <c r="OSY53" s="346"/>
      <c r="OSZ53" s="346"/>
      <c r="OTA53" s="346"/>
      <c r="OTB53" s="346"/>
      <c r="OTC53" s="346"/>
      <c r="OTD53" s="346"/>
      <c r="OTE53" s="346"/>
      <c r="OTF53" s="346"/>
      <c r="OTG53" s="346"/>
      <c r="OTH53" s="346"/>
      <c r="OTI53" s="346"/>
      <c r="OTJ53" s="346"/>
      <c r="OTK53" s="346"/>
      <c r="OTL53" s="346"/>
      <c r="OTM53" s="346"/>
      <c r="OTN53" s="346"/>
      <c r="OTO53" s="346"/>
      <c r="OTP53" s="346"/>
      <c r="OTQ53" s="346"/>
      <c r="OTR53" s="346"/>
      <c r="OTS53" s="346"/>
      <c r="OTT53" s="346"/>
      <c r="OTU53" s="346"/>
      <c r="OTV53" s="346"/>
      <c r="OTW53" s="346"/>
      <c r="OTX53" s="346"/>
      <c r="OTY53" s="346"/>
      <c r="OTZ53" s="346"/>
      <c r="OUA53" s="346"/>
      <c r="OUB53" s="346"/>
      <c r="OUC53" s="346"/>
      <c r="OUD53" s="346"/>
      <c r="OUE53" s="346"/>
      <c r="OUF53" s="346"/>
      <c r="OUG53" s="346"/>
      <c r="OUH53" s="346"/>
      <c r="OUI53" s="346"/>
      <c r="OUJ53" s="346"/>
      <c r="OUK53" s="346"/>
      <c r="OUL53" s="346"/>
      <c r="OUM53" s="346"/>
      <c r="OUN53" s="346"/>
      <c r="OUO53" s="346"/>
      <c r="OUP53" s="346"/>
      <c r="OUQ53" s="346"/>
      <c r="OUR53" s="346"/>
      <c r="OUS53" s="346"/>
      <c r="OUT53" s="346"/>
      <c r="OUU53" s="346"/>
      <c r="OUV53" s="346"/>
      <c r="OUW53" s="346"/>
      <c r="OUX53" s="346"/>
      <c r="OUY53" s="346"/>
      <c r="OUZ53" s="346"/>
      <c r="OVA53" s="346"/>
      <c r="OVB53" s="346"/>
      <c r="OVC53" s="346"/>
      <c r="OVD53" s="346"/>
      <c r="OVE53" s="346"/>
      <c r="OVF53" s="346"/>
      <c r="OVG53" s="346"/>
      <c r="OVH53" s="346"/>
      <c r="OVI53" s="346"/>
      <c r="OVJ53" s="346"/>
      <c r="OVK53" s="346"/>
      <c r="OVL53" s="346"/>
      <c r="OVM53" s="346"/>
      <c r="OVN53" s="346"/>
      <c r="OVO53" s="346"/>
      <c r="OVP53" s="346"/>
      <c r="OVQ53" s="346"/>
      <c r="OVR53" s="346"/>
      <c r="OVS53" s="346"/>
      <c r="OVT53" s="346"/>
      <c r="OVU53" s="346"/>
      <c r="OVV53" s="346"/>
      <c r="OVW53" s="346"/>
      <c r="OVX53" s="346"/>
      <c r="OVY53" s="346"/>
      <c r="OVZ53" s="346"/>
      <c r="OWA53" s="346"/>
      <c r="OWB53" s="346"/>
      <c r="OWC53" s="346"/>
      <c r="OWD53" s="346"/>
      <c r="OWE53" s="346"/>
      <c r="OWF53" s="346"/>
      <c r="OWG53" s="346"/>
      <c r="OWH53" s="346"/>
      <c r="OWI53" s="346"/>
      <c r="OWJ53" s="346"/>
      <c r="OWK53" s="346"/>
      <c r="OWL53" s="346"/>
      <c r="OWM53" s="346"/>
      <c r="OWN53" s="346"/>
      <c r="OWO53" s="346"/>
      <c r="OWP53" s="346"/>
      <c r="OWQ53" s="346"/>
      <c r="OWR53" s="346"/>
      <c r="OWS53" s="346"/>
      <c r="OWT53" s="346"/>
      <c r="OWU53" s="346"/>
      <c r="OWV53" s="346"/>
      <c r="OWW53" s="346"/>
      <c r="OWX53" s="346"/>
      <c r="OWY53" s="346"/>
      <c r="OWZ53" s="346"/>
      <c r="OXA53" s="346"/>
      <c r="OXB53" s="346"/>
      <c r="OXC53" s="346"/>
      <c r="OXD53" s="346"/>
      <c r="OXE53" s="346"/>
      <c r="OXF53" s="346"/>
      <c r="OXG53" s="346"/>
      <c r="OXH53" s="346"/>
      <c r="OXI53" s="346"/>
      <c r="OXJ53" s="346"/>
      <c r="OXK53" s="346"/>
      <c r="OXL53" s="346"/>
      <c r="OXM53" s="346"/>
      <c r="OXN53" s="346"/>
      <c r="OXO53" s="346"/>
      <c r="OXP53" s="346"/>
      <c r="OXQ53" s="346"/>
      <c r="OXR53" s="346"/>
      <c r="OXS53" s="346"/>
      <c r="OXT53" s="346"/>
      <c r="OXU53" s="346"/>
      <c r="OXV53" s="346"/>
      <c r="OXW53" s="346"/>
      <c r="OXX53" s="346"/>
      <c r="OXY53" s="346"/>
      <c r="OXZ53" s="346"/>
      <c r="OYA53" s="346"/>
      <c r="OYB53" s="346"/>
      <c r="OYC53" s="346"/>
      <c r="OYD53" s="346"/>
      <c r="OYE53" s="346"/>
      <c r="OYF53" s="346"/>
      <c r="OYG53" s="346"/>
      <c r="OYH53" s="346"/>
      <c r="OYI53" s="346"/>
      <c r="OYJ53" s="346"/>
      <c r="OYK53" s="346"/>
      <c r="OYL53" s="346"/>
      <c r="OYM53" s="346"/>
      <c r="OYN53" s="346"/>
      <c r="OYO53" s="346"/>
      <c r="OYP53" s="346"/>
      <c r="OYQ53" s="346"/>
      <c r="OYR53" s="346"/>
      <c r="OYS53" s="346"/>
      <c r="OYT53" s="346"/>
      <c r="OYU53" s="346"/>
      <c r="OYV53" s="346"/>
      <c r="OYW53" s="346"/>
      <c r="OYX53" s="346"/>
      <c r="OYY53" s="346"/>
      <c r="OYZ53" s="346"/>
      <c r="OZA53" s="346"/>
      <c r="OZB53" s="346"/>
      <c r="OZC53" s="346"/>
      <c r="OZD53" s="346"/>
      <c r="OZE53" s="346"/>
      <c r="OZF53" s="346"/>
      <c r="OZG53" s="346"/>
      <c r="OZH53" s="346"/>
      <c r="OZI53" s="346"/>
      <c r="OZJ53" s="346"/>
      <c r="OZK53" s="346"/>
      <c r="OZL53" s="346"/>
      <c r="OZM53" s="346"/>
      <c r="OZN53" s="346"/>
      <c r="OZO53" s="346"/>
      <c r="OZP53" s="346"/>
      <c r="OZQ53" s="346"/>
      <c r="OZR53" s="346"/>
      <c r="OZS53" s="346"/>
      <c r="OZT53" s="346"/>
      <c r="OZU53" s="346"/>
      <c r="OZV53" s="346"/>
      <c r="OZW53" s="346"/>
      <c r="OZX53" s="346"/>
      <c r="OZY53" s="346"/>
      <c r="OZZ53" s="346"/>
      <c r="PAA53" s="346"/>
      <c r="PAB53" s="346"/>
      <c r="PAC53" s="346"/>
      <c r="PAD53" s="346"/>
      <c r="PAE53" s="346"/>
      <c r="PAF53" s="346"/>
      <c r="PAG53" s="346"/>
      <c r="PAH53" s="346"/>
      <c r="PAI53" s="346"/>
      <c r="PAJ53" s="346"/>
      <c r="PAK53" s="346"/>
      <c r="PAL53" s="346"/>
      <c r="PAM53" s="346"/>
      <c r="PAN53" s="346"/>
      <c r="PAO53" s="346"/>
      <c r="PAP53" s="346"/>
      <c r="PAQ53" s="346"/>
      <c r="PAR53" s="346"/>
      <c r="PAS53" s="346"/>
      <c r="PAT53" s="346"/>
      <c r="PAU53" s="346"/>
      <c r="PAV53" s="346"/>
      <c r="PAW53" s="346"/>
      <c r="PAX53" s="346"/>
      <c r="PAY53" s="346"/>
      <c r="PAZ53" s="346"/>
      <c r="PBA53" s="346"/>
      <c r="PBB53" s="346"/>
      <c r="PBC53" s="346"/>
      <c r="PBD53" s="346"/>
      <c r="PBE53" s="346"/>
      <c r="PBF53" s="346"/>
      <c r="PBG53" s="346"/>
      <c r="PBH53" s="346"/>
      <c r="PBI53" s="346"/>
      <c r="PBJ53" s="346"/>
      <c r="PBK53" s="346"/>
      <c r="PBL53" s="346"/>
      <c r="PBM53" s="346"/>
      <c r="PBN53" s="346"/>
      <c r="PBO53" s="346"/>
      <c r="PBP53" s="346"/>
      <c r="PBQ53" s="346"/>
      <c r="PBR53" s="346"/>
      <c r="PBS53" s="346"/>
      <c r="PBT53" s="346"/>
      <c r="PBU53" s="346"/>
      <c r="PBV53" s="346"/>
      <c r="PBW53" s="346"/>
      <c r="PBX53" s="346"/>
      <c r="PBY53" s="346"/>
      <c r="PBZ53" s="346"/>
      <c r="PCA53" s="346"/>
      <c r="PCB53" s="346"/>
      <c r="PCC53" s="346"/>
      <c r="PCD53" s="346"/>
      <c r="PCE53" s="346"/>
      <c r="PCF53" s="346"/>
      <c r="PCG53" s="346"/>
      <c r="PCH53" s="346"/>
      <c r="PCI53" s="346"/>
      <c r="PCJ53" s="346"/>
      <c r="PCK53" s="346"/>
      <c r="PCL53" s="346"/>
      <c r="PCM53" s="346"/>
      <c r="PCN53" s="346"/>
      <c r="PCO53" s="346"/>
      <c r="PCP53" s="346"/>
      <c r="PCQ53" s="346"/>
      <c r="PCR53" s="346"/>
      <c r="PCS53" s="346"/>
      <c r="PCT53" s="346"/>
      <c r="PCU53" s="346"/>
      <c r="PCV53" s="346"/>
      <c r="PCW53" s="346"/>
      <c r="PCX53" s="346"/>
      <c r="PCY53" s="346"/>
      <c r="PCZ53" s="346"/>
      <c r="PDA53" s="346"/>
      <c r="PDB53" s="346"/>
      <c r="PDC53" s="346"/>
      <c r="PDD53" s="346"/>
      <c r="PDE53" s="346"/>
      <c r="PDF53" s="346"/>
      <c r="PDG53" s="346"/>
      <c r="PDH53" s="346"/>
      <c r="PDI53" s="346"/>
      <c r="PDJ53" s="346"/>
      <c r="PDK53" s="346"/>
      <c r="PDL53" s="346"/>
      <c r="PDM53" s="346"/>
      <c r="PDN53" s="346"/>
      <c r="PDO53" s="346"/>
      <c r="PDP53" s="346"/>
      <c r="PDQ53" s="346"/>
      <c r="PDR53" s="346"/>
      <c r="PDS53" s="346"/>
      <c r="PDT53" s="346"/>
      <c r="PDU53" s="346"/>
      <c r="PDV53" s="346"/>
      <c r="PDW53" s="346"/>
      <c r="PDX53" s="346"/>
      <c r="PDY53" s="346"/>
      <c r="PDZ53" s="346"/>
      <c r="PEA53" s="346"/>
      <c r="PEB53" s="346"/>
      <c r="PEC53" s="346"/>
      <c r="PED53" s="346"/>
      <c r="PEE53" s="346"/>
      <c r="PEF53" s="346"/>
      <c r="PEG53" s="346"/>
      <c r="PEH53" s="346"/>
      <c r="PEI53" s="346"/>
      <c r="PEJ53" s="346"/>
      <c r="PEK53" s="346"/>
      <c r="PEL53" s="346"/>
      <c r="PEM53" s="346"/>
      <c r="PEN53" s="346"/>
      <c r="PEO53" s="346"/>
      <c r="PEP53" s="346"/>
      <c r="PEQ53" s="346"/>
      <c r="PER53" s="346"/>
      <c r="PES53" s="346"/>
      <c r="PET53" s="346"/>
      <c r="PEU53" s="346"/>
      <c r="PEV53" s="346"/>
      <c r="PEW53" s="346"/>
      <c r="PEX53" s="346"/>
      <c r="PEY53" s="346"/>
      <c r="PEZ53" s="346"/>
      <c r="PFA53" s="346"/>
      <c r="PFB53" s="346"/>
      <c r="PFC53" s="346"/>
      <c r="PFD53" s="346"/>
      <c r="PFE53" s="346"/>
      <c r="PFF53" s="346"/>
      <c r="PFG53" s="346"/>
      <c r="PFH53" s="346"/>
      <c r="PFI53" s="346"/>
      <c r="PFJ53" s="346"/>
      <c r="PFK53" s="346"/>
      <c r="PFL53" s="346"/>
      <c r="PFM53" s="346"/>
      <c r="PFN53" s="346"/>
      <c r="PFO53" s="346"/>
      <c r="PFP53" s="346"/>
      <c r="PFQ53" s="346"/>
      <c r="PFR53" s="346"/>
      <c r="PFS53" s="346"/>
      <c r="PFT53" s="346"/>
      <c r="PFU53" s="346"/>
      <c r="PFV53" s="346"/>
      <c r="PFW53" s="346"/>
      <c r="PFX53" s="346"/>
      <c r="PFY53" s="346"/>
      <c r="PFZ53" s="346"/>
      <c r="PGA53" s="346"/>
      <c r="PGB53" s="346"/>
      <c r="PGC53" s="346"/>
      <c r="PGD53" s="346"/>
      <c r="PGE53" s="346"/>
      <c r="PGF53" s="346"/>
      <c r="PGG53" s="346"/>
      <c r="PGH53" s="346"/>
      <c r="PGI53" s="346"/>
      <c r="PGJ53" s="346"/>
      <c r="PGK53" s="346"/>
      <c r="PGL53" s="346"/>
      <c r="PGM53" s="346"/>
      <c r="PGN53" s="346"/>
      <c r="PGO53" s="346"/>
      <c r="PGP53" s="346"/>
      <c r="PGQ53" s="346"/>
      <c r="PGR53" s="346"/>
      <c r="PGS53" s="346"/>
      <c r="PGT53" s="346"/>
      <c r="PGU53" s="346"/>
      <c r="PGV53" s="346"/>
      <c r="PGW53" s="346"/>
      <c r="PGX53" s="346"/>
      <c r="PGY53" s="346"/>
      <c r="PGZ53" s="346"/>
      <c r="PHA53" s="346"/>
      <c r="PHB53" s="346"/>
      <c r="PHC53" s="346"/>
      <c r="PHD53" s="346"/>
      <c r="PHE53" s="346"/>
      <c r="PHF53" s="346"/>
      <c r="PHG53" s="346"/>
      <c r="PHH53" s="346"/>
      <c r="PHI53" s="346"/>
      <c r="PHJ53" s="346"/>
      <c r="PHK53" s="346"/>
      <c r="PHL53" s="346"/>
      <c r="PHM53" s="346"/>
      <c r="PHN53" s="346"/>
      <c r="PHO53" s="346"/>
      <c r="PHP53" s="346"/>
      <c r="PHQ53" s="346"/>
      <c r="PHR53" s="346"/>
      <c r="PHS53" s="346"/>
      <c r="PHT53" s="346"/>
      <c r="PHU53" s="346"/>
      <c r="PHV53" s="346"/>
      <c r="PHW53" s="346"/>
      <c r="PHX53" s="346"/>
      <c r="PHY53" s="346"/>
      <c r="PHZ53" s="346"/>
      <c r="PIA53" s="346"/>
      <c r="PIB53" s="346"/>
      <c r="PIC53" s="346"/>
      <c r="PID53" s="346"/>
      <c r="PIE53" s="346"/>
      <c r="PIF53" s="346"/>
      <c r="PIG53" s="346"/>
      <c r="PIH53" s="346"/>
      <c r="PII53" s="346"/>
      <c r="PIJ53" s="346"/>
      <c r="PIK53" s="346"/>
      <c r="PIL53" s="346"/>
      <c r="PIM53" s="346"/>
      <c r="PIN53" s="346"/>
      <c r="PIO53" s="346"/>
      <c r="PIP53" s="346"/>
      <c r="PIQ53" s="346"/>
      <c r="PIR53" s="346"/>
      <c r="PIS53" s="346"/>
      <c r="PIT53" s="346"/>
      <c r="PIU53" s="346"/>
      <c r="PIV53" s="346"/>
      <c r="PIW53" s="346"/>
      <c r="PIX53" s="346"/>
      <c r="PIY53" s="346"/>
      <c r="PIZ53" s="346"/>
      <c r="PJA53" s="346"/>
      <c r="PJB53" s="346"/>
      <c r="PJC53" s="346"/>
      <c r="PJD53" s="346"/>
      <c r="PJE53" s="346"/>
      <c r="PJF53" s="346"/>
      <c r="PJG53" s="346"/>
      <c r="PJH53" s="346"/>
      <c r="PJI53" s="346"/>
      <c r="PJJ53" s="346"/>
      <c r="PJK53" s="346"/>
      <c r="PJL53" s="346"/>
      <c r="PJM53" s="346"/>
      <c r="PJN53" s="346"/>
      <c r="PJO53" s="346"/>
      <c r="PJP53" s="346"/>
      <c r="PJQ53" s="346"/>
      <c r="PJR53" s="346"/>
      <c r="PJS53" s="346"/>
      <c r="PJT53" s="346"/>
      <c r="PJU53" s="346"/>
      <c r="PJV53" s="346"/>
      <c r="PJW53" s="346"/>
      <c r="PJX53" s="346"/>
      <c r="PJY53" s="346"/>
      <c r="PJZ53" s="346"/>
      <c r="PKA53" s="346"/>
      <c r="PKB53" s="346"/>
      <c r="PKC53" s="346"/>
      <c r="PKD53" s="346"/>
      <c r="PKE53" s="346"/>
      <c r="PKF53" s="346"/>
      <c r="PKG53" s="346"/>
      <c r="PKH53" s="346"/>
      <c r="PKI53" s="346"/>
      <c r="PKJ53" s="346"/>
      <c r="PKK53" s="346"/>
      <c r="PKL53" s="346"/>
      <c r="PKM53" s="346"/>
      <c r="PKN53" s="346"/>
      <c r="PKO53" s="346"/>
      <c r="PKP53" s="346"/>
      <c r="PKQ53" s="346"/>
      <c r="PKR53" s="346"/>
      <c r="PKS53" s="346"/>
      <c r="PKT53" s="346"/>
      <c r="PKU53" s="346"/>
      <c r="PKV53" s="346"/>
      <c r="PKW53" s="346"/>
      <c r="PKX53" s="346"/>
      <c r="PKY53" s="346"/>
      <c r="PKZ53" s="346"/>
      <c r="PLA53" s="346"/>
      <c r="PLB53" s="346"/>
      <c r="PLC53" s="346"/>
      <c r="PLD53" s="346"/>
      <c r="PLE53" s="346"/>
      <c r="PLF53" s="346"/>
      <c r="PLG53" s="346"/>
      <c r="PLH53" s="346"/>
      <c r="PLI53" s="346"/>
      <c r="PLJ53" s="346"/>
      <c r="PLK53" s="346"/>
      <c r="PLL53" s="346"/>
      <c r="PLM53" s="346"/>
      <c r="PLN53" s="346"/>
      <c r="PLO53" s="346"/>
      <c r="PLP53" s="346"/>
      <c r="PLQ53" s="346"/>
      <c r="PLR53" s="346"/>
      <c r="PLS53" s="346"/>
      <c r="PLT53" s="346"/>
      <c r="PLU53" s="346"/>
      <c r="PLV53" s="346"/>
      <c r="PLW53" s="346"/>
      <c r="PLX53" s="346"/>
      <c r="PLY53" s="346"/>
      <c r="PLZ53" s="346"/>
      <c r="PMA53" s="346"/>
      <c r="PMB53" s="346"/>
      <c r="PMC53" s="346"/>
      <c r="PMD53" s="346"/>
      <c r="PME53" s="346"/>
      <c r="PMF53" s="346"/>
      <c r="PMG53" s="346"/>
      <c r="PMH53" s="346"/>
      <c r="PMI53" s="346"/>
      <c r="PMJ53" s="346"/>
      <c r="PMK53" s="346"/>
      <c r="PML53" s="346"/>
      <c r="PMM53" s="346"/>
      <c r="PMN53" s="346"/>
      <c r="PMO53" s="346"/>
      <c r="PMP53" s="346"/>
      <c r="PMQ53" s="346"/>
      <c r="PMR53" s="346"/>
      <c r="PMS53" s="346"/>
      <c r="PMT53" s="346"/>
      <c r="PMU53" s="346"/>
      <c r="PMV53" s="346"/>
      <c r="PMW53" s="346"/>
      <c r="PMX53" s="346"/>
      <c r="PMY53" s="346"/>
      <c r="PMZ53" s="346"/>
      <c r="PNA53" s="346"/>
      <c r="PNB53" s="346"/>
      <c r="PNC53" s="346"/>
      <c r="PND53" s="346"/>
      <c r="PNE53" s="346"/>
      <c r="PNF53" s="346"/>
      <c r="PNG53" s="346"/>
      <c r="PNH53" s="346"/>
      <c r="PNI53" s="346"/>
      <c r="PNJ53" s="346"/>
      <c r="PNK53" s="346"/>
      <c r="PNL53" s="346"/>
      <c r="PNM53" s="346"/>
      <c r="PNN53" s="346"/>
      <c r="PNO53" s="346"/>
      <c r="PNP53" s="346"/>
      <c r="PNQ53" s="346"/>
      <c r="PNR53" s="346"/>
      <c r="PNS53" s="346"/>
      <c r="PNT53" s="346"/>
      <c r="PNU53" s="346"/>
      <c r="PNV53" s="346"/>
      <c r="PNW53" s="346"/>
      <c r="PNX53" s="346"/>
      <c r="PNY53" s="346"/>
      <c r="PNZ53" s="346"/>
      <c r="POA53" s="346"/>
      <c r="POB53" s="346"/>
      <c r="POC53" s="346"/>
      <c r="POD53" s="346"/>
      <c r="POE53" s="346"/>
      <c r="POF53" s="346"/>
      <c r="POG53" s="346"/>
      <c r="POH53" s="346"/>
      <c r="POI53" s="346"/>
      <c r="POJ53" s="346"/>
      <c r="POK53" s="346"/>
      <c r="POL53" s="346"/>
      <c r="POM53" s="346"/>
      <c r="PON53" s="346"/>
      <c r="POO53" s="346"/>
      <c r="POP53" s="346"/>
      <c r="POQ53" s="346"/>
      <c r="POR53" s="346"/>
      <c r="POS53" s="346"/>
      <c r="POT53" s="346"/>
      <c r="POU53" s="346"/>
      <c r="POV53" s="346"/>
      <c r="POW53" s="346"/>
      <c r="POX53" s="346"/>
      <c r="POY53" s="346"/>
      <c r="POZ53" s="346"/>
      <c r="PPA53" s="346"/>
      <c r="PPB53" s="346"/>
      <c r="PPC53" s="346"/>
      <c r="PPD53" s="346"/>
      <c r="PPE53" s="346"/>
      <c r="PPF53" s="346"/>
      <c r="PPG53" s="346"/>
      <c r="PPH53" s="346"/>
      <c r="PPI53" s="346"/>
      <c r="PPJ53" s="346"/>
      <c r="PPK53" s="346"/>
      <c r="PPL53" s="346"/>
      <c r="PPM53" s="346"/>
      <c r="PPN53" s="346"/>
      <c r="PPO53" s="346"/>
      <c r="PPP53" s="346"/>
      <c r="PPQ53" s="346"/>
      <c r="PPR53" s="346"/>
      <c r="PPS53" s="346"/>
      <c r="PPT53" s="346"/>
      <c r="PPU53" s="346"/>
      <c r="PPV53" s="346"/>
      <c r="PPW53" s="346"/>
      <c r="PPX53" s="346"/>
      <c r="PPY53" s="346"/>
      <c r="PPZ53" s="346"/>
      <c r="PQA53" s="346"/>
      <c r="PQB53" s="346"/>
      <c r="PQC53" s="346"/>
      <c r="PQD53" s="346"/>
      <c r="PQE53" s="346"/>
      <c r="PQF53" s="346"/>
      <c r="PQG53" s="346"/>
      <c r="PQH53" s="346"/>
      <c r="PQI53" s="346"/>
      <c r="PQJ53" s="346"/>
      <c r="PQK53" s="346"/>
      <c r="PQL53" s="346"/>
      <c r="PQM53" s="346"/>
      <c r="PQN53" s="346"/>
      <c r="PQO53" s="346"/>
      <c r="PQP53" s="346"/>
      <c r="PQQ53" s="346"/>
      <c r="PQR53" s="346"/>
      <c r="PQS53" s="346"/>
      <c r="PQT53" s="346"/>
      <c r="PQU53" s="346"/>
      <c r="PQV53" s="346"/>
      <c r="PQW53" s="346"/>
      <c r="PQX53" s="346"/>
      <c r="PQY53" s="346"/>
      <c r="PQZ53" s="346"/>
      <c r="PRA53" s="346"/>
      <c r="PRB53" s="346"/>
      <c r="PRC53" s="346"/>
      <c r="PRD53" s="346"/>
      <c r="PRE53" s="346"/>
      <c r="PRF53" s="346"/>
      <c r="PRG53" s="346"/>
      <c r="PRH53" s="346"/>
      <c r="PRI53" s="346"/>
      <c r="PRJ53" s="346"/>
      <c r="PRK53" s="346"/>
      <c r="PRL53" s="346"/>
      <c r="PRM53" s="346"/>
      <c r="PRN53" s="346"/>
      <c r="PRO53" s="346"/>
      <c r="PRP53" s="346"/>
      <c r="PRQ53" s="346"/>
      <c r="PRR53" s="346"/>
      <c r="PRS53" s="346"/>
      <c r="PRT53" s="346"/>
      <c r="PRU53" s="346"/>
      <c r="PRV53" s="346"/>
      <c r="PRW53" s="346"/>
      <c r="PRX53" s="346"/>
      <c r="PRY53" s="346"/>
      <c r="PRZ53" s="346"/>
      <c r="PSA53" s="346"/>
      <c r="PSB53" s="346"/>
      <c r="PSC53" s="346"/>
      <c r="PSD53" s="346"/>
      <c r="PSE53" s="346"/>
      <c r="PSF53" s="346"/>
      <c r="PSG53" s="346"/>
      <c r="PSH53" s="346"/>
      <c r="PSI53" s="346"/>
      <c r="PSJ53" s="346"/>
      <c r="PSK53" s="346"/>
      <c r="PSL53" s="346"/>
      <c r="PSM53" s="346"/>
      <c r="PSN53" s="346"/>
      <c r="PSO53" s="346"/>
      <c r="PSP53" s="346"/>
      <c r="PSQ53" s="346"/>
      <c r="PSR53" s="346"/>
      <c r="PSS53" s="346"/>
      <c r="PST53" s="346"/>
      <c r="PSU53" s="346"/>
      <c r="PSV53" s="346"/>
      <c r="PSW53" s="346"/>
      <c r="PSX53" s="346"/>
      <c r="PSY53" s="346"/>
      <c r="PSZ53" s="346"/>
      <c r="PTA53" s="346"/>
      <c r="PTB53" s="346"/>
      <c r="PTC53" s="346"/>
      <c r="PTD53" s="346"/>
      <c r="PTE53" s="346"/>
      <c r="PTF53" s="346"/>
      <c r="PTG53" s="346"/>
      <c r="PTH53" s="346"/>
      <c r="PTI53" s="346"/>
      <c r="PTJ53" s="346"/>
      <c r="PTK53" s="346"/>
      <c r="PTL53" s="346"/>
      <c r="PTM53" s="346"/>
      <c r="PTN53" s="346"/>
      <c r="PTO53" s="346"/>
      <c r="PTP53" s="346"/>
      <c r="PTQ53" s="346"/>
      <c r="PTR53" s="346"/>
      <c r="PTS53" s="346"/>
      <c r="PTT53" s="346"/>
      <c r="PTU53" s="346"/>
      <c r="PTV53" s="346"/>
      <c r="PTW53" s="346"/>
      <c r="PTX53" s="346"/>
      <c r="PTY53" s="346"/>
      <c r="PTZ53" s="346"/>
      <c r="PUA53" s="346"/>
      <c r="PUB53" s="346"/>
      <c r="PUC53" s="346"/>
      <c r="PUD53" s="346"/>
      <c r="PUE53" s="346"/>
      <c r="PUF53" s="346"/>
      <c r="PUG53" s="346"/>
      <c r="PUH53" s="346"/>
      <c r="PUI53" s="346"/>
      <c r="PUJ53" s="346"/>
      <c r="PUK53" s="346"/>
      <c r="PUL53" s="346"/>
      <c r="PUM53" s="346"/>
      <c r="PUN53" s="346"/>
      <c r="PUO53" s="346"/>
      <c r="PUP53" s="346"/>
      <c r="PUQ53" s="346"/>
      <c r="PUR53" s="346"/>
      <c r="PUS53" s="346"/>
      <c r="PUT53" s="346"/>
      <c r="PUU53" s="346"/>
      <c r="PUV53" s="346"/>
      <c r="PUW53" s="346"/>
      <c r="PUX53" s="346"/>
      <c r="PUY53" s="346"/>
      <c r="PUZ53" s="346"/>
      <c r="PVA53" s="346"/>
      <c r="PVB53" s="346"/>
      <c r="PVC53" s="346"/>
      <c r="PVD53" s="346"/>
      <c r="PVE53" s="346"/>
      <c r="PVF53" s="346"/>
      <c r="PVG53" s="346"/>
      <c r="PVH53" s="346"/>
      <c r="PVI53" s="346"/>
      <c r="PVJ53" s="346"/>
      <c r="PVK53" s="346"/>
      <c r="PVL53" s="346"/>
      <c r="PVM53" s="346"/>
      <c r="PVN53" s="346"/>
      <c r="PVO53" s="346"/>
      <c r="PVP53" s="346"/>
      <c r="PVQ53" s="346"/>
      <c r="PVR53" s="346"/>
      <c r="PVS53" s="346"/>
      <c r="PVT53" s="346"/>
      <c r="PVU53" s="346"/>
      <c r="PVV53" s="346"/>
      <c r="PVW53" s="346"/>
      <c r="PVX53" s="346"/>
      <c r="PVY53" s="346"/>
      <c r="PVZ53" s="346"/>
      <c r="PWA53" s="346"/>
      <c r="PWB53" s="346"/>
      <c r="PWC53" s="346"/>
      <c r="PWD53" s="346"/>
      <c r="PWE53" s="346"/>
      <c r="PWF53" s="346"/>
      <c r="PWG53" s="346"/>
      <c r="PWH53" s="346"/>
      <c r="PWI53" s="346"/>
      <c r="PWJ53" s="346"/>
      <c r="PWK53" s="346"/>
      <c r="PWL53" s="346"/>
      <c r="PWM53" s="346"/>
      <c r="PWN53" s="346"/>
      <c r="PWO53" s="346"/>
      <c r="PWP53" s="346"/>
      <c r="PWQ53" s="346"/>
      <c r="PWR53" s="346"/>
      <c r="PWS53" s="346"/>
      <c r="PWT53" s="346"/>
      <c r="PWU53" s="346"/>
      <c r="PWV53" s="346"/>
      <c r="PWW53" s="346"/>
      <c r="PWX53" s="346"/>
      <c r="PWY53" s="346"/>
      <c r="PWZ53" s="346"/>
      <c r="PXA53" s="346"/>
      <c r="PXB53" s="346"/>
      <c r="PXC53" s="346"/>
      <c r="PXD53" s="346"/>
      <c r="PXE53" s="346"/>
      <c r="PXF53" s="346"/>
      <c r="PXG53" s="346"/>
      <c r="PXH53" s="346"/>
      <c r="PXI53" s="346"/>
      <c r="PXJ53" s="346"/>
      <c r="PXK53" s="346"/>
      <c r="PXL53" s="346"/>
      <c r="PXM53" s="346"/>
      <c r="PXN53" s="346"/>
      <c r="PXO53" s="346"/>
      <c r="PXP53" s="346"/>
      <c r="PXQ53" s="346"/>
      <c r="PXR53" s="346"/>
      <c r="PXS53" s="346"/>
      <c r="PXT53" s="346"/>
      <c r="PXU53" s="346"/>
      <c r="PXV53" s="346"/>
      <c r="PXW53" s="346"/>
      <c r="PXX53" s="346"/>
      <c r="PXY53" s="346"/>
      <c r="PXZ53" s="346"/>
      <c r="PYA53" s="346"/>
      <c r="PYB53" s="346"/>
      <c r="PYC53" s="346"/>
      <c r="PYD53" s="346"/>
      <c r="PYE53" s="346"/>
      <c r="PYF53" s="346"/>
      <c r="PYG53" s="346"/>
      <c r="PYH53" s="346"/>
      <c r="PYI53" s="346"/>
      <c r="PYJ53" s="346"/>
      <c r="PYK53" s="346"/>
      <c r="PYL53" s="346"/>
      <c r="PYM53" s="346"/>
      <c r="PYN53" s="346"/>
      <c r="PYO53" s="346"/>
      <c r="PYP53" s="346"/>
      <c r="PYQ53" s="346"/>
      <c r="PYR53" s="346"/>
      <c r="PYS53" s="346"/>
      <c r="PYT53" s="346"/>
      <c r="PYU53" s="346"/>
      <c r="PYV53" s="346"/>
      <c r="PYW53" s="346"/>
      <c r="PYX53" s="346"/>
      <c r="PYY53" s="346"/>
      <c r="PYZ53" s="346"/>
      <c r="PZA53" s="346"/>
      <c r="PZB53" s="346"/>
      <c r="PZC53" s="346"/>
      <c r="PZD53" s="346"/>
      <c r="PZE53" s="346"/>
      <c r="PZF53" s="346"/>
      <c r="PZG53" s="346"/>
      <c r="PZH53" s="346"/>
      <c r="PZI53" s="346"/>
      <c r="PZJ53" s="346"/>
      <c r="PZK53" s="346"/>
      <c r="PZL53" s="346"/>
      <c r="PZM53" s="346"/>
      <c r="PZN53" s="346"/>
      <c r="PZO53" s="346"/>
      <c r="PZP53" s="346"/>
      <c r="PZQ53" s="346"/>
      <c r="PZR53" s="346"/>
      <c r="PZS53" s="346"/>
      <c r="PZT53" s="346"/>
      <c r="PZU53" s="346"/>
      <c r="PZV53" s="346"/>
      <c r="PZW53" s="346"/>
      <c r="PZX53" s="346"/>
      <c r="PZY53" s="346"/>
      <c r="PZZ53" s="346"/>
      <c r="QAA53" s="346"/>
      <c r="QAB53" s="346"/>
      <c r="QAC53" s="346"/>
      <c r="QAD53" s="346"/>
      <c r="QAE53" s="346"/>
      <c r="QAF53" s="346"/>
      <c r="QAG53" s="346"/>
      <c r="QAH53" s="346"/>
      <c r="QAI53" s="346"/>
      <c r="QAJ53" s="346"/>
      <c r="QAK53" s="346"/>
      <c r="QAL53" s="346"/>
      <c r="QAM53" s="346"/>
      <c r="QAN53" s="346"/>
      <c r="QAO53" s="346"/>
      <c r="QAP53" s="346"/>
      <c r="QAQ53" s="346"/>
      <c r="QAR53" s="346"/>
      <c r="QAS53" s="346"/>
      <c r="QAT53" s="346"/>
      <c r="QAU53" s="346"/>
      <c r="QAV53" s="346"/>
      <c r="QAW53" s="346"/>
      <c r="QAX53" s="346"/>
      <c r="QAY53" s="346"/>
      <c r="QAZ53" s="346"/>
      <c r="QBA53" s="346"/>
      <c r="QBB53" s="346"/>
      <c r="QBC53" s="346"/>
      <c r="QBD53" s="346"/>
      <c r="QBE53" s="346"/>
      <c r="QBF53" s="346"/>
      <c r="QBG53" s="346"/>
      <c r="QBH53" s="346"/>
      <c r="QBI53" s="346"/>
      <c r="QBJ53" s="346"/>
      <c r="QBK53" s="346"/>
      <c r="QBL53" s="346"/>
      <c r="QBM53" s="346"/>
      <c r="QBN53" s="346"/>
      <c r="QBO53" s="346"/>
      <c r="QBP53" s="346"/>
      <c r="QBQ53" s="346"/>
      <c r="QBR53" s="346"/>
      <c r="QBS53" s="346"/>
      <c r="QBT53" s="346"/>
      <c r="QBU53" s="346"/>
      <c r="QBV53" s="346"/>
      <c r="QBW53" s="346"/>
      <c r="QBX53" s="346"/>
      <c r="QBY53" s="346"/>
      <c r="QBZ53" s="346"/>
      <c r="QCA53" s="346"/>
      <c r="QCB53" s="346"/>
      <c r="QCC53" s="346"/>
      <c r="QCD53" s="346"/>
      <c r="QCE53" s="346"/>
      <c r="QCF53" s="346"/>
      <c r="QCG53" s="346"/>
      <c r="QCH53" s="346"/>
      <c r="QCI53" s="346"/>
      <c r="QCJ53" s="346"/>
      <c r="QCK53" s="346"/>
      <c r="QCL53" s="346"/>
      <c r="QCM53" s="346"/>
      <c r="QCN53" s="346"/>
      <c r="QCO53" s="346"/>
      <c r="QCP53" s="346"/>
      <c r="QCQ53" s="346"/>
      <c r="QCR53" s="346"/>
      <c r="QCS53" s="346"/>
      <c r="QCT53" s="346"/>
      <c r="QCU53" s="346"/>
      <c r="QCV53" s="346"/>
      <c r="QCW53" s="346"/>
      <c r="QCX53" s="346"/>
      <c r="QCY53" s="346"/>
      <c r="QCZ53" s="346"/>
      <c r="QDA53" s="346"/>
      <c r="QDB53" s="346"/>
      <c r="QDC53" s="346"/>
      <c r="QDD53" s="346"/>
      <c r="QDE53" s="346"/>
      <c r="QDF53" s="346"/>
      <c r="QDG53" s="346"/>
      <c r="QDH53" s="346"/>
      <c r="QDI53" s="346"/>
      <c r="QDJ53" s="346"/>
      <c r="QDK53" s="346"/>
      <c r="QDL53" s="346"/>
      <c r="QDM53" s="346"/>
      <c r="QDN53" s="346"/>
      <c r="QDO53" s="346"/>
      <c r="QDP53" s="346"/>
      <c r="QDQ53" s="346"/>
      <c r="QDR53" s="346"/>
      <c r="QDS53" s="346"/>
      <c r="QDT53" s="346"/>
      <c r="QDU53" s="346"/>
      <c r="QDV53" s="346"/>
      <c r="QDW53" s="346"/>
      <c r="QDX53" s="346"/>
      <c r="QDY53" s="346"/>
      <c r="QDZ53" s="346"/>
      <c r="QEA53" s="346"/>
      <c r="QEB53" s="346"/>
      <c r="QEC53" s="346"/>
      <c r="QED53" s="346"/>
      <c r="QEE53" s="346"/>
      <c r="QEF53" s="346"/>
      <c r="QEG53" s="346"/>
      <c r="QEH53" s="346"/>
      <c r="QEI53" s="346"/>
      <c r="QEJ53" s="346"/>
      <c r="QEK53" s="346"/>
      <c r="QEL53" s="346"/>
      <c r="QEM53" s="346"/>
      <c r="QEN53" s="346"/>
      <c r="QEO53" s="346"/>
      <c r="QEP53" s="346"/>
      <c r="QEQ53" s="346"/>
      <c r="QER53" s="346"/>
      <c r="QES53" s="346"/>
      <c r="QET53" s="346"/>
      <c r="QEU53" s="346"/>
      <c r="QEV53" s="346"/>
      <c r="QEW53" s="346"/>
      <c r="QEX53" s="346"/>
      <c r="QEY53" s="346"/>
      <c r="QEZ53" s="346"/>
      <c r="QFA53" s="346"/>
      <c r="QFB53" s="346"/>
      <c r="QFC53" s="346"/>
      <c r="QFD53" s="346"/>
      <c r="QFE53" s="346"/>
      <c r="QFF53" s="346"/>
      <c r="QFG53" s="346"/>
      <c r="QFH53" s="346"/>
      <c r="QFI53" s="346"/>
      <c r="QFJ53" s="346"/>
      <c r="QFK53" s="346"/>
      <c r="QFL53" s="346"/>
      <c r="QFM53" s="346"/>
      <c r="QFN53" s="346"/>
      <c r="QFO53" s="346"/>
      <c r="QFP53" s="346"/>
      <c r="QFQ53" s="346"/>
      <c r="QFR53" s="346"/>
      <c r="QFS53" s="346"/>
      <c r="QFT53" s="346"/>
      <c r="QFU53" s="346"/>
      <c r="QFV53" s="346"/>
      <c r="QFW53" s="346"/>
      <c r="QFX53" s="346"/>
      <c r="QFY53" s="346"/>
      <c r="QFZ53" s="346"/>
      <c r="QGA53" s="346"/>
      <c r="QGB53" s="346"/>
      <c r="QGC53" s="346"/>
      <c r="QGD53" s="346"/>
      <c r="QGE53" s="346"/>
      <c r="QGF53" s="346"/>
      <c r="QGG53" s="346"/>
      <c r="QGH53" s="346"/>
      <c r="QGI53" s="346"/>
      <c r="QGJ53" s="346"/>
      <c r="QGK53" s="346"/>
      <c r="QGL53" s="346"/>
      <c r="QGM53" s="346"/>
      <c r="QGN53" s="346"/>
      <c r="QGO53" s="346"/>
      <c r="QGP53" s="346"/>
      <c r="QGQ53" s="346"/>
      <c r="QGR53" s="346"/>
      <c r="QGS53" s="346"/>
      <c r="QGT53" s="346"/>
      <c r="QGU53" s="346"/>
      <c r="QGV53" s="346"/>
      <c r="QGW53" s="346"/>
      <c r="QGX53" s="346"/>
      <c r="QGY53" s="346"/>
      <c r="QGZ53" s="346"/>
      <c r="QHA53" s="346"/>
      <c r="QHB53" s="346"/>
      <c r="QHC53" s="346"/>
      <c r="QHD53" s="346"/>
      <c r="QHE53" s="346"/>
      <c r="QHF53" s="346"/>
      <c r="QHG53" s="346"/>
      <c r="QHH53" s="346"/>
      <c r="QHI53" s="346"/>
      <c r="QHJ53" s="346"/>
      <c r="QHK53" s="346"/>
      <c r="QHL53" s="346"/>
      <c r="QHM53" s="346"/>
      <c r="QHN53" s="346"/>
      <c r="QHO53" s="346"/>
      <c r="QHP53" s="346"/>
      <c r="QHQ53" s="346"/>
      <c r="QHR53" s="346"/>
      <c r="QHS53" s="346"/>
      <c r="QHT53" s="346"/>
      <c r="QHU53" s="346"/>
      <c r="QHV53" s="346"/>
      <c r="QHW53" s="346"/>
      <c r="QHX53" s="346"/>
      <c r="QHY53" s="346"/>
      <c r="QHZ53" s="346"/>
      <c r="QIA53" s="346"/>
      <c r="QIB53" s="346"/>
      <c r="QIC53" s="346"/>
      <c r="QID53" s="346"/>
      <c r="QIE53" s="346"/>
      <c r="QIF53" s="346"/>
      <c r="QIG53" s="346"/>
      <c r="QIH53" s="346"/>
      <c r="QII53" s="346"/>
      <c r="QIJ53" s="346"/>
      <c r="QIK53" s="346"/>
      <c r="QIL53" s="346"/>
      <c r="QIM53" s="346"/>
      <c r="QIN53" s="346"/>
      <c r="QIO53" s="346"/>
      <c r="QIP53" s="346"/>
      <c r="QIQ53" s="346"/>
      <c r="QIR53" s="346"/>
      <c r="QIS53" s="346"/>
      <c r="QIT53" s="346"/>
      <c r="QIU53" s="346"/>
      <c r="QIV53" s="346"/>
      <c r="QIW53" s="346"/>
      <c r="QIX53" s="346"/>
      <c r="QIY53" s="346"/>
      <c r="QIZ53" s="346"/>
      <c r="QJA53" s="346"/>
      <c r="QJB53" s="346"/>
      <c r="QJC53" s="346"/>
      <c r="QJD53" s="346"/>
      <c r="QJE53" s="346"/>
      <c r="QJF53" s="346"/>
      <c r="QJG53" s="346"/>
      <c r="QJH53" s="346"/>
      <c r="QJI53" s="346"/>
      <c r="QJJ53" s="346"/>
      <c r="QJK53" s="346"/>
      <c r="QJL53" s="346"/>
      <c r="QJM53" s="346"/>
      <c r="QJN53" s="346"/>
      <c r="QJO53" s="346"/>
      <c r="QJP53" s="346"/>
      <c r="QJQ53" s="346"/>
      <c r="QJR53" s="346"/>
      <c r="QJS53" s="346"/>
      <c r="QJT53" s="346"/>
      <c r="QJU53" s="346"/>
      <c r="QJV53" s="346"/>
      <c r="QJW53" s="346"/>
      <c r="QJX53" s="346"/>
      <c r="QJY53" s="346"/>
      <c r="QJZ53" s="346"/>
      <c r="QKA53" s="346"/>
      <c r="QKB53" s="346"/>
      <c r="QKC53" s="346"/>
      <c r="QKD53" s="346"/>
      <c r="QKE53" s="346"/>
      <c r="QKF53" s="346"/>
      <c r="QKG53" s="346"/>
      <c r="QKH53" s="346"/>
      <c r="QKI53" s="346"/>
      <c r="QKJ53" s="346"/>
      <c r="QKK53" s="346"/>
      <c r="QKL53" s="346"/>
      <c r="QKM53" s="346"/>
      <c r="QKN53" s="346"/>
      <c r="QKO53" s="346"/>
      <c r="QKP53" s="346"/>
      <c r="QKQ53" s="346"/>
      <c r="QKR53" s="346"/>
      <c r="QKS53" s="346"/>
      <c r="QKT53" s="346"/>
      <c r="QKU53" s="346"/>
      <c r="QKV53" s="346"/>
      <c r="QKW53" s="346"/>
      <c r="QKX53" s="346"/>
      <c r="QKY53" s="346"/>
      <c r="QKZ53" s="346"/>
      <c r="QLA53" s="346"/>
      <c r="QLB53" s="346"/>
      <c r="QLC53" s="346"/>
      <c r="QLD53" s="346"/>
      <c r="QLE53" s="346"/>
      <c r="QLF53" s="346"/>
      <c r="QLG53" s="346"/>
      <c r="QLH53" s="346"/>
      <c r="QLI53" s="346"/>
      <c r="QLJ53" s="346"/>
      <c r="QLK53" s="346"/>
      <c r="QLL53" s="346"/>
      <c r="QLM53" s="346"/>
      <c r="QLN53" s="346"/>
      <c r="QLO53" s="346"/>
      <c r="QLP53" s="346"/>
      <c r="QLQ53" s="346"/>
      <c r="QLR53" s="346"/>
      <c r="QLS53" s="346"/>
      <c r="QLT53" s="346"/>
      <c r="QLU53" s="346"/>
      <c r="QLV53" s="346"/>
      <c r="QLW53" s="346"/>
      <c r="QLX53" s="346"/>
      <c r="QLY53" s="346"/>
      <c r="QLZ53" s="346"/>
      <c r="QMA53" s="346"/>
      <c r="QMB53" s="346"/>
      <c r="QMC53" s="346"/>
      <c r="QMD53" s="346"/>
      <c r="QME53" s="346"/>
      <c r="QMF53" s="346"/>
      <c r="QMG53" s="346"/>
      <c r="QMH53" s="346"/>
      <c r="QMI53" s="346"/>
      <c r="QMJ53" s="346"/>
      <c r="QMK53" s="346"/>
      <c r="QML53" s="346"/>
      <c r="QMM53" s="346"/>
      <c r="QMN53" s="346"/>
      <c r="QMO53" s="346"/>
      <c r="QMP53" s="346"/>
      <c r="QMQ53" s="346"/>
      <c r="QMR53" s="346"/>
      <c r="QMS53" s="346"/>
      <c r="QMT53" s="346"/>
      <c r="QMU53" s="346"/>
      <c r="QMV53" s="346"/>
      <c r="QMW53" s="346"/>
      <c r="QMX53" s="346"/>
      <c r="QMY53" s="346"/>
      <c r="QMZ53" s="346"/>
      <c r="QNA53" s="346"/>
      <c r="QNB53" s="346"/>
      <c r="QNC53" s="346"/>
      <c r="QND53" s="346"/>
      <c r="QNE53" s="346"/>
      <c r="QNF53" s="346"/>
      <c r="QNG53" s="346"/>
      <c r="QNH53" s="346"/>
      <c r="QNI53" s="346"/>
      <c r="QNJ53" s="346"/>
      <c r="QNK53" s="346"/>
      <c r="QNL53" s="346"/>
      <c r="QNM53" s="346"/>
      <c r="QNN53" s="346"/>
      <c r="QNO53" s="346"/>
      <c r="QNP53" s="346"/>
      <c r="QNQ53" s="346"/>
      <c r="QNR53" s="346"/>
      <c r="QNS53" s="346"/>
      <c r="QNT53" s="346"/>
      <c r="QNU53" s="346"/>
      <c r="QNV53" s="346"/>
      <c r="QNW53" s="346"/>
      <c r="QNX53" s="346"/>
      <c r="QNY53" s="346"/>
      <c r="QNZ53" s="346"/>
      <c r="QOA53" s="346"/>
      <c r="QOB53" s="346"/>
      <c r="QOC53" s="346"/>
      <c r="QOD53" s="346"/>
      <c r="QOE53" s="346"/>
      <c r="QOF53" s="346"/>
      <c r="QOG53" s="346"/>
      <c r="QOH53" s="346"/>
      <c r="QOI53" s="346"/>
      <c r="QOJ53" s="346"/>
      <c r="QOK53" s="346"/>
      <c r="QOL53" s="346"/>
      <c r="QOM53" s="346"/>
      <c r="QON53" s="346"/>
      <c r="QOO53" s="346"/>
      <c r="QOP53" s="346"/>
      <c r="QOQ53" s="346"/>
      <c r="QOR53" s="346"/>
      <c r="QOS53" s="346"/>
      <c r="QOT53" s="346"/>
      <c r="QOU53" s="346"/>
      <c r="QOV53" s="346"/>
      <c r="QOW53" s="346"/>
      <c r="QOX53" s="346"/>
      <c r="QOY53" s="346"/>
      <c r="QOZ53" s="346"/>
      <c r="QPA53" s="346"/>
      <c r="QPB53" s="346"/>
      <c r="QPC53" s="346"/>
      <c r="QPD53" s="346"/>
      <c r="QPE53" s="346"/>
      <c r="QPF53" s="346"/>
      <c r="QPG53" s="346"/>
      <c r="QPH53" s="346"/>
      <c r="QPI53" s="346"/>
      <c r="QPJ53" s="346"/>
      <c r="QPK53" s="346"/>
      <c r="QPL53" s="346"/>
      <c r="QPM53" s="346"/>
      <c r="QPN53" s="346"/>
      <c r="QPO53" s="346"/>
      <c r="QPP53" s="346"/>
      <c r="QPQ53" s="346"/>
      <c r="QPR53" s="346"/>
      <c r="QPS53" s="346"/>
      <c r="QPT53" s="346"/>
      <c r="QPU53" s="346"/>
      <c r="QPV53" s="346"/>
      <c r="QPW53" s="346"/>
      <c r="QPX53" s="346"/>
      <c r="QPY53" s="346"/>
      <c r="QPZ53" s="346"/>
      <c r="QQA53" s="346"/>
      <c r="QQB53" s="346"/>
      <c r="QQC53" s="346"/>
      <c r="QQD53" s="346"/>
      <c r="QQE53" s="346"/>
      <c r="QQF53" s="346"/>
      <c r="QQG53" s="346"/>
      <c r="QQH53" s="346"/>
      <c r="QQI53" s="346"/>
      <c r="QQJ53" s="346"/>
      <c r="QQK53" s="346"/>
      <c r="QQL53" s="346"/>
      <c r="QQM53" s="346"/>
      <c r="QQN53" s="346"/>
      <c r="QQO53" s="346"/>
      <c r="QQP53" s="346"/>
      <c r="QQQ53" s="346"/>
      <c r="QQR53" s="346"/>
      <c r="QQS53" s="346"/>
      <c r="QQT53" s="346"/>
      <c r="QQU53" s="346"/>
      <c r="QQV53" s="346"/>
      <c r="QQW53" s="346"/>
      <c r="QQX53" s="346"/>
      <c r="QQY53" s="346"/>
      <c r="QQZ53" s="346"/>
      <c r="QRA53" s="346"/>
      <c r="QRB53" s="346"/>
      <c r="QRC53" s="346"/>
      <c r="QRD53" s="346"/>
      <c r="QRE53" s="346"/>
      <c r="QRF53" s="346"/>
      <c r="QRG53" s="346"/>
      <c r="QRH53" s="346"/>
      <c r="QRI53" s="346"/>
      <c r="QRJ53" s="346"/>
      <c r="QRK53" s="346"/>
      <c r="QRL53" s="346"/>
      <c r="QRM53" s="346"/>
      <c r="QRN53" s="346"/>
      <c r="QRO53" s="346"/>
      <c r="QRP53" s="346"/>
      <c r="QRQ53" s="346"/>
      <c r="QRR53" s="346"/>
      <c r="QRS53" s="346"/>
      <c r="QRT53" s="346"/>
      <c r="QRU53" s="346"/>
      <c r="QRV53" s="346"/>
      <c r="QRW53" s="346"/>
      <c r="QRX53" s="346"/>
      <c r="QRY53" s="346"/>
      <c r="QRZ53" s="346"/>
      <c r="QSA53" s="346"/>
      <c r="QSB53" s="346"/>
      <c r="QSC53" s="346"/>
      <c r="QSD53" s="346"/>
      <c r="QSE53" s="346"/>
      <c r="QSF53" s="346"/>
      <c r="QSG53" s="346"/>
      <c r="QSH53" s="346"/>
      <c r="QSI53" s="346"/>
      <c r="QSJ53" s="346"/>
      <c r="QSK53" s="346"/>
      <c r="QSL53" s="346"/>
      <c r="QSM53" s="346"/>
      <c r="QSN53" s="346"/>
      <c r="QSO53" s="346"/>
      <c r="QSP53" s="346"/>
      <c r="QSQ53" s="346"/>
      <c r="QSR53" s="346"/>
      <c r="QSS53" s="346"/>
      <c r="QST53" s="346"/>
      <c r="QSU53" s="346"/>
      <c r="QSV53" s="346"/>
      <c r="QSW53" s="346"/>
      <c r="QSX53" s="346"/>
      <c r="QSY53" s="346"/>
      <c r="QSZ53" s="346"/>
      <c r="QTA53" s="346"/>
      <c r="QTB53" s="346"/>
      <c r="QTC53" s="346"/>
      <c r="QTD53" s="346"/>
      <c r="QTE53" s="346"/>
      <c r="QTF53" s="346"/>
      <c r="QTG53" s="346"/>
      <c r="QTH53" s="346"/>
      <c r="QTI53" s="346"/>
      <c r="QTJ53" s="346"/>
      <c r="QTK53" s="346"/>
      <c r="QTL53" s="346"/>
      <c r="QTM53" s="346"/>
      <c r="QTN53" s="346"/>
      <c r="QTO53" s="346"/>
      <c r="QTP53" s="346"/>
      <c r="QTQ53" s="346"/>
      <c r="QTR53" s="346"/>
      <c r="QTS53" s="346"/>
      <c r="QTT53" s="346"/>
      <c r="QTU53" s="346"/>
      <c r="QTV53" s="346"/>
      <c r="QTW53" s="346"/>
      <c r="QTX53" s="346"/>
      <c r="QTY53" s="346"/>
      <c r="QTZ53" s="346"/>
      <c r="QUA53" s="346"/>
      <c r="QUB53" s="346"/>
      <c r="QUC53" s="346"/>
      <c r="QUD53" s="346"/>
      <c r="QUE53" s="346"/>
      <c r="QUF53" s="346"/>
      <c r="QUG53" s="346"/>
      <c r="QUH53" s="346"/>
      <c r="QUI53" s="346"/>
      <c r="QUJ53" s="346"/>
      <c r="QUK53" s="346"/>
      <c r="QUL53" s="346"/>
      <c r="QUM53" s="346"/>
      <c r="QUN53" s="346"/>
      <c r="QUO53" s="346"/>
      <c r="QUP53" s="346"/>
      <c r="QUQ53" s="346"/>
      <c r="QUR53" s="346"/>
      <c r="QUS53" s="346"/>
      <c r="QUT53" s="346"/>
      <c r="QUU53" s="346"/>
      <c r="QUV53" s="346"/>
      <c r="QUW53" s="346"/>
      <c r="QUX53" s="346"/>
      <c r="QUY53" s="346"/>
      <c r="QUZ53" s="346"/>
      <c r="QVA53" s="346"/>
      <c r="QVB53" s="346"/>
      <c r="QVC53" s="346"/>
      <c r="QVD53" s="346"/>
      <c r="QVE53" s="346"/>
      <c r="QVF53" s="346"/>
      <c r="QVG53" s="346"/>
      <c r="QVH53" s="346"/>
      <c r="QVI53" s="346"/>
      <c r="QVJ53" s="346"/>
      <c r="QVK53" s="346"/>
      <c r="QVL53" s="346"/>
      <c r="QVM53" s="346"/>
      <c r="QVN53" s="346"/>
      <c r="QVO53" s="346"/>
      <c r="QVP53" s="346"/>
      <c r="QVQ53" s="346"/>
      <c r="QVR53" s="346"/>
      <c r="QVS53" s="346"/>
      <c r="QVT53" s="346"/>
      <c r="QVU53" s="346"/>
      <c r="QVV53" s="346"/>
      <c r="QVW53" s="346"/>
      <c r="QVX53" s="346"/>
      <c r="QVY53" s="346"/>
      <c r="QVZ53" s="346"/>
      <c r="QWA53" s="346"/>
      <c r="QWB53" s="346"/>
      <c r="QWC53" s="346"/>
      <c r="QWD53" s="346"/>
      <c r="QWE53" s="346"/>
      <c r="QWF53" s="346"/>
      <c r="QWG53" s="346"/>
      <c r="QWH53" s="346"/>
      <c r="QWI53" s="346"/>
      <c r="QWJ53" s="346"/>
      <c r="QWK53" s="346"/>
      <c r="QWL53" s="346"/>
      <c r="QWM53" s="346"/>
      <c r="QWN53" s="346"/>
      <c r="QWO53" s="346"/>
      <c r="QWP53" s="346"/>
      <c r="QWQ53" s="346"/>
      <c r="QWR53" s="346"/>
      <c r="QWS53" s="346"/>
      <c r="QWT53" s="346"/>
      <c r="QWU53" s="346"/>
      <c r="QWV53" s="346"/>
      <c r="QWW53" s="346"/>
      <c r="QWX53" s="346"/>
      <c r="QWY53" s="346"/>
      <c r="QWZ53" s="346"/>
      <c r="QXA53" s="346"/>
      <c r="QXB53" s="346"/>
      <c r="QXC53" s="346"/>
      <c r="QXD53" s="346"/>
      <c r="QXE53" s="346"/>
      <c r="QXF53" s="346"/>
      <c r="QXG53" s="346"/>
      <c r="QXH53" s="346"/>
      <c r="QXI53" s="346"/>
      <c r="QXJ53" s="346"/>
      <c r="QXK53" s="346"/>
      <c r="QXL53" s="346"/>
      <c r="QXM53" s="346"/>
      <c r="QXN53" s="346"/>
      <c r="QXO53" s="346"/>
      <c r="QXP53" s="346"/>
      <c r="QXQ53" s="346"/>
      <c r="QXR53" s="346"/>
      <c r="QXS53" s="346"/>
      <c r="QXT53" s="346"/>
      <c r="QXU53" s="346"/>
      <c r="QXV53" s="346"/>
      <c r="QXW53" s="346"/>
      <c r="QXX53" s="346"/>
      <c r="QXY53" s="346"/>
      <c r="QXZ53" s="346"/>
      <c r="QYA53" s="346"/>
      <c r="QYB53" s="346"/>
      <c r="QYC53" s="346"/>
      <c r="QYD53" s="346"/>
      <c r="QYE53" s="346"/>
      <c r="QYF53" s="346"/>
      <c r="QYG53" s="346"/>
      <c r="QYH53" s="346"/>
      <c r="QYI53" s="346"/>
      <c r="QYJ53" s="346"/>
      <c r="QYK53" s="346"/>
      <c r="QYL53" s="346"/>
      <c r="QYM53" s="346"/>
      <c r="QYN53" s="346"/>
      <c r="QYO53" s="346"/>
      <c r="QYP53" s="346"/>
      <c r="QYQ53" s="346"/>
      <c r="QYR53" s="346"/>
      <c r="QYS53" s="346"/>
      <c r="QYT53" s="346"/>
      <c r="QYU53" s="346"/>
      <c r="QYV53" s="346"/>
      <c r="QYW53" s="346"/>
      <c r="QYX53" s="346"/>
      <c r="QYY53" s="346"/>
      <c r="QYZ53" s="346"/>
      <c r="QZA53" s="346"/>
      <c r="QZB53" s="346"/>
      <c r="QZC53" s="346"/>
      <c r="QZD53" s="346"/>
      <c r="QZE53" s="346"/>
      <c r="QZF53" s="346"/>
      <c r="QZG53" s="346"/>
      <c r="QZH53" s="346"/>
      <c r="QZI53" s="346"/>
      <c r="QZJ53" s="346"/>
      <c r="QZK53" s="346"/>
      <c r="QZL53" s="346"/>
      <c r="QZM53" s="346"/>
      <c r="QZN53" s="346"/>
      <c r="QZO53" s="346"/>
      <c r="QZP53" s="346"/>
      <c r="QZQ53" s="346"/>
      <c r="QZR53" s="346"/>
      <c r="QZS53" s="346"/>
      <c r="QZT53" s="346"/>
      <c r="QZU53" s="346"/>
      <c r="QZV53" s="346"/>
      <c r="QZW53" s="346"/>
      <c r="QZX53" s="346"/>
      <c r="QZY53" s="346"/>
      <c r="QZZ53" s="346"/>
      <c r="RAA53" s="346"/>
      <c r="RAB53" s="346"/>
      <c r="RAC53" s="346"/>
      <c r="RAD53" s="346"/>
      <c r="RAE53" s="346"/>
      <c r="RAF53" s="346"/>
      <c r="RAG53" s="346"/>
      <c r="RAH53" s="346"/>
      <c r="RAI53" s="346"/>
      <c r="RAJ53" s="346"/>
      <c r="RAK53" s="346"/>
      <c r="RAL53" s="346"/>
      <c r="RAM53" s="346"/>
      <c r="RAN53" s="346"/>
      <c r="RAO53" s="346"/>
      <c r="RAP53" s="346"/>
      <c r="RAQ53" s="346"/>
      <c r="RAR53" s="346"/>
      <c r="RAS53" s="346"/>
      <c r="RAT53" s="346"/>
      <c r="RAU53" s="346"/>
      <c r="RAV53" s="346"/>
      <c r="RAW53" s="346"/>
      <c r="RAX53" s="346"/>
      <c r="RAY53" s="346"/>
      <c r="RAZ53" s="346"/>
      <c r="RBA53" s="346"/>
      <c r="RBB53" s="346"/>
      <c r="RBC53" s="346"/>
      <c r="RBD53" s="346"/>
      <c r="RBE53" s="346"/>
      <c r="RBF53" s="346"/>
      <c r="RBG53" s="346"/>
      <c r="RBH53" s="346"/>
      <c r="RBI53" s="346"/>
      <c r="RBJ53" s="346"/>
      <c r="RBK53" s="346"/>
      <c r="RBL53" s="346"/>
      <c r="RBM53" s="346"/>
      <c r="RBN53" s="346"/>
      <c r="RBO53" s="346"/>
      <c r="RBP53" s="346"/>
      <c r="RBQ53" s="346"/>
      <c r="RBR53" s="346"/>
      <c r="RBS53" s="346"/>
      <c r="RBT53" s="346"/>
      <c r="RBU53" s="346"/>
      <c r="RBV53" s="346"/>
      <c r="RBW53" s="346"/>
      <c r="RBX53" s="346"/>
      <c r="RBY53" s="346"/>
      <c r="RBZ53" s="346"/>
      <c r="RCA53" s="346"/>
      <c r="RCB53" s="346"/>
      <c r="RCC53" s="346"/>
      <c r="RCD53" s="346"/>
      <c r="RCE53" s="346"/>
      <c r="RCF53" s="346"/>
      <c r="RCG53" s="346"/>
      <c r="RCH53" s="346"/>
      <c r="RCI53" s="346"/>
      <c r="RCJ53" s="346"/>
      <c r="RCK53" s="346"/>
      <c r="RCL53" s="346"/>
      <c r="RCM53" s="346"/>
      <c r="RCN53" s="346"/>
      <c r="RCO53" s="346"/>
      <c r="RCP53" s="346"/>
      <c r="RCQ53" s="346"/>
      <c r="RCR53" s="346"/>
      <c r="RCS53" s="346"/>
      <c r="RCT53" s="346"/>
      <c r="RCU53" s="346"/>
      <c r="RCV53" s="346"/>
      <c r="RCW53" s="346"/>
      <c r="RCX53" s="346"/>
      <c r="RCY53" s="346"/>
      <c r="RCZ53" s="346"/>
      <c r="RDA53" s="346"/>
      <c r="RDB53" s="346"/>
      <c r="RDC53" s="346"/>
      <c r="RDD53" s="346"/>
      <c r="RDE53" s="346"/>
      <c r="RDF53" s="346"/>
      <c r="RDG53" s="346"/>
      <c r="RDH53" s="346"/>
      <c r="RDI53" s="346"/>
      <c r="RDJ53" s="346"/>
      <c r="RDK53" s="346"/>
      <c r="RDL53" s="346"/>
      <c r="RDM53" s="346"/>
      <c r="RDN53" s="346"/>
      <c r="RDO53" s="346"/>
      <c r="RDP53" s="346"/>
      <c r="RDQ53" s="346"/>
      <c r="RDR53" s="346"/>
      <c r="RDS53" s="346"/>
      <c r="RDT53" s="346"/>
      <c r="RDU53" s="346"/>
      <c r="RDV53" s="346"/>
      <c r="RDW53" s="346"/>
      <c r="RDX53" s="346"/>
      <c r="RDY53" s="346"/>
      <c r="RDZ53" s="346"/>
      <c r="REA53" s="346"/>
      <c r="REB53" s="346"/>
      <c r="REC53" s="346"/>
      <c r="RED53" s="346"/>
      <c r="REE53" s="346"/>
      <c r="REF53" s="346"/>
      <c r="REG53" s="346"/>
      <c r="REH53" s="346"/>
      <c r="REI53" s="346"/>
      <c r="REJ53" s="346"/>
      <c r="REK53" s="346"/>
      <c r="REL53" s="346"/>
      <c r="REM53" s="346"/>
      <c r="REN53" s="346"/>
      <c r="REO53" s="346"/>
      <c r="REP53" s="346"/>
      <c r="REQ53" s="346"/>
      <c r="RER53" s="346"/>
      <c r="RES53" s="346"/>
      <c r="RET53" s="346"/>
      <c r="REU53" s="346"/>
      <c r="REV53" s="346"/>
      <c r="REW53" s="346"/>
      <c r="REX53" s="346"/>
      <c r="REY53" s="346"/>
      <c r="REZ53" s="346"/>
      <c r="RFA53" s="346"/>
      <c r="RFB53" s="346"/>
      <c r="RFC53" s="346"/>
      <c r="RFD53" s="346"/>
      <c r="RFE53" s="346"/>
      <c r="RFF53" s="346"/>
      <c r="RFG53" s="346"/>
      <c r="RFH53" s="346"/>
      <c r="RFI53" s="346"/>
      <c r="RFJ53" s="346"/>
      <c r="RFK53" s="346"/>
      <c r="RFL53" s="346"/>
      <c r="RFM53" s="346"/>
      <c r="RFN53" s="346"/>
      <c r="RFO53" s="346"/>
      <c r="RFP53" s="346"/>
      <c r="RFQ53" s="346"/>
      <c r="RFR53" s="346"/>
      <c r="RFS53" s="346"/>
      <c r="RFT53" s="346"/>
      <c r="RFU53" s="346"/>
      <c r="RFV53" s="346"/>
      <c r="RFW53" s="346"/>
      <c r="RFX53" s="346"/>
      <c r="RFY53" s="346"/>
      <c r="RFZ53" s="346"/>
      <c r="RGA53" s="346"/>
      <c r="RGB53" s="346"/>
      <c r="RGC53" s="346"/>
      <c r="RGD53" s="346"/>
      <c r="RGE53" s="346"/>
      <c r="RGF53" s="346"/>
      <c r="RGG53" s="346"/>
      <c r="RGH53" s="346"/>
      <c r="RGI53" s="346"/>
      <c r="RGJ53" s="346"/>
      <c r="RGK53" s="346"/>
      <c r="RGL53" s="346"/>
      <c r="RGM53" s="346"/>
      <c r="RGN53" s="346"/>
      <c r="RGO53" s="346"/>
      <c r="RGP53" s="346"/>
      <c r="RGQ53" s="346"/>
      <c r="RGR53" s="346"/>
      <c r="RGS53" s="346"/>
      <c r="RGT53" s="346"/>
      <c r="RGU53" s="346"/>
      <c r="RGV53" s="346"/>
      <c r="RGW53" s="346"/>
      <c r="RGX53" s="346"/>
      <c r="RGY53" s="346"/>
      <c r="RGZ53" s="346"/>
      <c r="RHA53" s="346"/>
      <c r="RHB53" s="346"/>
      <c r="RHC53" s="346"/>
      <c r="RHD53" s="346"/>
      <c r="RHE53" s="346"/>
      <c r="RHF53" s="346"/>
      <c r="RHG53" s="346"/>
      <c r="RHH53" s="346"/>
      <c r="RHI53" s="346"/>
      <c r="RHJ53" s="346"/>
      <c r="RHK53" s="346"/>
      <c r="RHL53" s="346"/>
      <c r="RHM53" s="346"/>
      <c r="RHN53" s="346"/>
      <c r="RHO53" s="346"/>
      <c r="RHP53" s="346"/>
      <c r="RHQ53" s="346"/>
      <c r="RHR53" s="346"/>
      <c r="RHS53" s="346"/>
      <c r="RHT53" s="346"/>
      <c r="RHU53" s="346"/>
      <c r="RHV53" s="346"/>
      <c r="RHW53" s="346"/>
      <c r="RHX53" s="346"/>
      <c r="RHY53" s="346"/>
      <c r="RHZ53" s="346"/>
      <c r="RIA53" s="346"/>
      <c r="RIB53" s="346"/>
      <c r="RIC53" s="346"/>
      <c r="RID53" s="346"/>
      <c r="RIE53" s="346"/>
      <c r="RIF53" s="346"/>
      <c r="RIG53" s="346"/>
      <c r="RIH53" s="346"/>
      <c r="RII53" s="346"/>
      <c r="RIJ53" s="346"/>
      <c r="RIK53" s="346"/>
      <c r="RIL53" s="346"/>
      <c r="RIM53" s="346"/>
      <c r="RIN53" s="346"/>
      <c r="RIO53" s="346"/>
      <c r="RIP53" s="346"/>
      <c r="RIQ53" s="346"/>
      <c r="RIR53" s="346"/>
      <c r="RIS53" s="346"/>
      <c r="RIT53" s="346"/>
      <c r="RIU53" s="346"/>
      <c r="RIV53" s="346"/>
      <c r="RIW53" s="346"/>
      <c r="RIX53" s="346"/>
      <c r="RIY53" s="346"/>
      <c r="RIZ53" s="346"/>
      <c r="RJA53" s="346"/>
      <c r="RJB53" s="346"/>
      <c r="RJC53" s="346"/>
      <c r="RJD53" s="346"/>
      <c r="RJE53" s="346"/>
      <c r="RJF53" s="346"/>
      <c r="RJG53" s="346"/>
      <c r="RJH53" s="346"/>
      <c r="RJI53" s="346"/>
      <c r="RJJ53" s="346"/>
      <c r="RJK53" s="346"/>
      <c r="RJL53" s="346"/>
      <c r="RJM53" s="346"/>
      <c r="RJN53" s="346"/>
      <c r="RJO53" s="346"/>
      <c r="RJP53" s="346"/>
      <c r="RJQ53" s="346"/>
      <c r="RJR53" s="346"/>
      <c r="RJS53" s="346"/>
      <c r="RJT53" s="346"/>
      <c r="RJU53" s="346"/>
      <c r="RJV53" s="346"/>
      <c r="RJW53" s="346"/>
      <c r="RJX53" s="346"/>
      <c r="RJY53" s="346"/>
      <c r="RJZ53" s="346"/>
      <c r="RKA53" s="346"/>
      <c r="RKB53" s="346"/>
      <c r="RKC53" s="346"/>
      <c r="RKD53" s="346"/>
      <c r="RKE53" s="346"/>
      <c r="RKF53" s="346"/>
      <c r="RKG53" s="346"/>
      <c r="RKH53" s="346"/>
      <c r="RKI53" s="346"/>
      <c r="RKJ53" s="346"/>
      <c r="RKK53" s="346"/>
      <c r="RKL53" s="346"/>
      <c r="RKM53" s="346"/>
      <c r="RKN53" s="346"/>
      <c r="RKO53" s="346"/>
      <c r="RKP53" s="346"/>
      <c r="RKQ53" s="346"/>
      <c r="RKR53" s="346"/>
      <c r="RKS53" s="346"/>
      <c r="RKT53" s="346"/>
      <c r="RKU53" s="346"/>
      <c r="RKV53" s="346"/>
      <c r="RKW53" s="346"/>
      <c r="RKX53" s="346"/>
      <c r="RKY53" s="346"/>
      <c r="RKZ53" s="346"/>
      <c r="RLA53" s="346"/>
      <c r="RLB53" s="346"/>
      <c r="RLC53" s="346"/>
      <c r="RLD53" s="346"/>
      <c r="RLE53" s="346"/>
      <c r="RLF53" s="346"/>
      <c r="RLG53" s="346"/>
      <c r="RLH53" s="346"/>
      <c r="RLI53" s="346"/>
      <c r="RLJ53" s="346"/>
      <c r="RLK53" s="346"/>
      <c r="RLL53" s="346"/>
      <c r="RLM53" s="346"/>
      <c r="RLN53" s="346"/>
      <c r="RLO53" s="346"/>
      <c r="RLP53" s="346"/>
      <c r="RLQ53" s="346"/>
      <c r="RLR53" s="346"/>
      <c r="RLS53" s="346"/>
      <c r="RLT53" s="346"/>
      <c r="RLU53" s="346"/>
      <c r="RLV53" s="346"/>
      <c r="RLW53" s="346"/>
      <c r="RLX53" s="346"/>
      <c r="RLY53" s="346"/>
      <c r="RLZ53" s="346"/>
      <c r="RMA53" s="346"/>
      <c r="RMB53" s="346"/>
      <c r="RMC53" s="346"/>
      <c r="RMD53" s="346"/>
      <c r="RME53" s="346"/>
      <c r="RMF53" s="346"/>
      <c r="RMG53" s="346"/>
      <c r="RMH53" s="346"/>
      <c r="RMI53" s="346"/>
      <c r="RMJ53" s="346"/>
      <c r="RMK53" s="346"/>
      <c r="RML53" s="346"/>
      <c r="RMM53" s="346"/>
      <c r="RMN53" s="346"/>
      <c r="RMO53" s="346"/>
      <c r="RMP53" s="346"/>
      <c r="RMQ53" s="346"/>
      <c r="RMR53" s="346"/>
      <c r="RMS53" s="346"/>
      <c r="RMT53" s="346"/>
      <c r="RMU53" s="346"/>
      <c r="RMV53" s="346"/>
      <c r="RMW53" s="346"/>
      <c r="RMX53" s="346"/>
      <c r="RMY53" s="346"/>
      <c r="RMZ53" s="346"/>
      <c r="RNA53" s="346"/>
      <c r="RNB53" s="346"/>
      <c r="RNC53" s="346"/>
      <c r="RND53" s="346"/>
      <c r="RNE53" s="346"/>
      <c r="RNF53" s="346"/>
      <c r="RNG53" s="346"/>
      <c r="RNH53" s="346"/>
      <c r="RNI53" s="346"/>
      <c r="RNJ53" s="346"/>
      <c r="RNK53" s="346"/>
      <c r="RNL53" s="346"/>
      <c r="RNM53" s="346"/>
      <c r="RNN53" s="346"/>
      <c r="RNO53" s="346"/>
      <c r="RNP53" s="346"/>
      <c r="RNQ53" s="346"/>
      <c r="RNR53" s="346"/>
      <c r="RNS53" s="346"/>
      <c r="RNT53" s="346"/>
      <c r="RNU53" s="346"/>
      <c r="RNV53" s="346"/>
      <c r="RNW53" s="346"/>
      <c r="RNX53" s="346"/>
      <c r="RNY53" s="346"/>
      <c r="RNZ53" s="346"/>
      <c r="ROA53" s="346"/>
      <c r="ROB53" s="346"/>
      <c r="ROC53" s="346"/>
      <c r="ROD53" s="346"/>
      <c r="ROE53" s="346"/>
      <c r="ROF53" s="346"/>
      <c r="ROG53" s="346"/>
      <c r="ROH53" s="346"/>
      <c r="ROI53" s="346"/>
      <c r="ROJ53" s="346"/>
      <c r="ROK53" s="346"/>
      <c r="ROL53" s="346"/>
      <c r="ROM53" s="346"/>
      <c r="RON53" s="346"/>
      <c r="ROO53" s="346"/>
      <c r="ROP53" s="346"/>
      <c r="ROQ53" s="346"/>
      <c r="ROR53" s="346"/>
      <c r="ROS53" s="346"/>
      <c r="ROT53" s="346"/>
      <c r="ROU53" s="346"/>
      <c r="ROV53" s="346"/>
      <c r="ROW53" s="346"/>
      <c r="ROX53" s="346"/>
      <c r="ROY53" s="346"/>
      <c r="ROZ53" s="346"/>
      <c r="RPA53" s="346"/>
      <c r="RPB53" s="346"/>
      <c r="RPC53" s="346"/>
      <c r="RPD53" s="346"/>
      <c r="RPE53" s="346"/>
      <c r="RPF53" s="346"/>
      <c r="RPG53" s="346"/>
      <c r="RPH53" s="346"/>
      <c r="RPI53" s="346"/>
      <c r="RPJ53" s="346"/>
      <c r="RPK53" s="346"/>
      <c r="RPL53" s="346"/>
      <c r="RPM53" s="346"/>
      <c r="RPN53" s="346"/>
      <c r="RPO53" s="346"/>
      <c r="RPP53" s="346"/>
      <c r="RPQ53" s="346"/>
      <c r="RPR53" s="346"/>
      <c r="RPS53" s="346"/>
      <c r="RPT53" s="346"/>
      <c r="RPU53" s="346"/>
      <c r="RPV53" s="346"/>
      <c r="RPW53" s="346"/>
      <c r="RPX53" s="346"/>
      <c r="RPY53" s="346"/>
      <c r="RPZ53" s="346"/>
      <c r="RQA53" s="346"/>
      <c r="RQB53" s="346"/>
      <c r="RQC53" s="346"/>
      <c r="RQD53" s="346"/>
      <c r="RQE53" s="346"/>
      <c r="RQF53" s="346"/>
      <c r="RQG53" s="346"/>
      <c r="RQH53" s="346"/>
      <c r="RQI53" s="346"/>
      <c r="RQJ53" s="346"/>
      <c r="RQK53" s="346"/>
      <c r="RQL53" s="346"/>
      <c r="RQM53" s="346"/>
      <c r="RQN53" s="346"/>
      <c r="RQO53" s="346"/>
      <c r="RQP53" s="346"/>
      <c r="RQQ53" s="346"/>
      <c r="RQR53" s="346"/>
      <c r="RQS53" s="346"/>
      <c r="RQT53" s="346"/>
      <c r="RQU53" s="346"/>
      <c r="RQV53" s="346"/>
      <c r="RQW53" s="346"/>
      <c r="RQX53" s="346"/>
      <c r="RQY53" s="346"/>
      <c r="RQZ53" s="346"/>
      <c r="RRA53" s="346"/>
      <c r="RRB53" s="346"/>
      <c r="RRC53" s="346"/>
      <c r="RRD53" s="346"/>
      <c r="RRE53" s="346"/>
      <c r="RRF53" s="346"/>
      <c r="RRG53" s="346"/>
      <c r="RRH53" s="346"/>
      <c r="RRI53" s="346"/>
      <c r="RRJ53" s="346"/>
      <c r="RRK53" s="346"/>
      <c r="RRL53" s="346"/>
      <c r="RRM53" s="346"/>
      <c r="RRN53" s="346"/>
      <c r="RRO53" s="346"/>
      <c r="RRP53" s="346"/>
      <c r="RRQ53" s="346"/>
      <c r="RRR53" s="346"/>
      <c r="RRS53" s="346"/>
      <c r="RRT53" s="346"/>
      <c r="RRU53" s="346"/>
      <c r="RRV53" s="346"/>
      <c r="RRW53" s="346"/>
      <c r="RRX53" s="346"/>
      <c r="RRY53" s="346"/>
      <c r="RRZ53" s="346"/>
      <c r="RSA53" s="346"/>
      <c r="RSB53" s="346"/>
      <c r="RSC53" s="346"/>
      <c r="RSD53" s="346"/>
      <c r="RSE53" s="346"/>
      <c r="RSF53" s="346"/>
      <c r="RSG53" s="346"/>
      <c r="RSH53" s="346"/>
      <c r="RSI53" s="346"/>
      <c r="RSJ53" s="346"/>
      <c r="RSK53" s="346"/>
      <c r="RSL53" s="346"/>
      <c r="RSM53" s="346"/>
      <c r="RSN53" s="346"/>
      <c r="RSO53" s="346"/>
      <c r="RSP53" s="346"/>
      <c r="RSQ53" s="346"/>
      <c r="RSR53" s="346"/>
      <c r="RSS53" s="346"/>
      <c r="RST53" s="346"/>
      <c r="RSU53" s="346"/>
      <c r="RSV53" s="346"/>
      <c r="RSW53" s="346"/>
      <c r="RSX53" s="346"/>
      <c r="RSY53" s="346"/>
      <c r="RSZ53" s="346"/>
      <c r="RTA53" s="346"/>
      <c r="RTB53" s="346"/>
      <c r="RTC53" s="346"/>
      <c r="RTD53" s="346"/>
      <c r="RTE53" s="346"/>
      <c r="RTF53" s="346"/>
      <c r="RTG53" s="346"/>
      <c r="RTH53" s="346"/>
      <c r="RTI53" s="346"/>
      <c r="RTJ53" s="346"/>
      <c r="RTK53" s="346"/>
      <c r="RTL53" s="346"/>
      <c r="RTM53" s="346"/>
      <c r="RTN53" s="346"/>
      <c r="RTO53" s="346"/>
      <c r="RTP53" s="346"/>
      <c r="RTQ53" s="346"/>
      <c r="RTR53" s="346"/>
      <c r="RTS53" s="346"/>
      <c r="RTT53" s="346"/>
      <c r="RTU53" s="346"/>
      <c r="RTV53" s="346"/>
      <c r="RTW53" s="346"/>
      <c r="RTX53" s="346"/>
      <c r="RTY53" s="346"/>
      <c r="RTZ53" s="346"/>
      <c r="RUA53" s="346"/>
      <c r="RUB53" s="346"/>
      <c r="RUC53" s="346"/>
      <c r="RUD53" s="346"/>
      <c r="RUE53" s="346"/>
      <c r="RUF53" s="346"/>
      <c r="RUG53" s="346"/>
      <c r="RUH53" s="346"/>
      <c r="RUI53" s="346"/>
      <c r="RUJ53" s="346"/>
      <c r="RUK53" s="346"/>
      <c r="RUL53" s="346"/>
      <c r="RUM53" s="346"/>
      <c r="RUN53" s="346"/>
      <c r="RUO53" s="346"/>
      <c r="RUP53" s="346"/>
      <c r="RUQ53" s="346"/>
      <c r="RUR53" s="346"/>
      <c r="RUS53" s="346"/>
      <c r="RUT53" s="346"/>
      <c r="RUU53" s="346"/>
      <c r="RUV53" s="346"/>
      <c r="RUW53" s="346"/>
      <c r="RUX53" s="346"/>
      <c r="RUY53" s="346"/>
      <c r="RUZ53" s="346"/>
      <c r="RVA53" s="346"/>
      <c r="RVB53" s="346"/>
      <c r="RVC53" s="346"/>
      <c r="RVD53" s="346"/>
      <c r="RVE53" s="346"/>
      <c r="RVF53" s="346"/>
      <c r="RVG53" s="346"/>
      <c r="RVH53" s="346"/>
      <c r="RVI53" s="346"/>
      <c r="RVJ53" s="346"/>
      <c r="RVK53" s="346"/>
      <c r="RVL53" s="346"/>
      <c r="RVM53" s="346"/>
      <c r="RVN53" s="346"/>
      <c r="RVO53" s="346"/>
      <c r="RVP53" s="346"/>
      <c r="RVQ53" s="346"/>
      <c r="RVR53" s="346"/>
      <c r="RVS53" s="346"/>
      <c r="RVT53" s="346"/>
      <c r="RVU53" s="346"/>
      <c r="RVV53" s="346"/>
      <c r="RVW53" s="346"/>
      <c r="RVX53" s="346"/>
      <c r="RVY53" s="346"/>
      <c r="RVZ53" s="346"/>
      <c r="RWA53" s="346"/>
      <c r="RWB53" s="346"/>
      <c r="RWC53" s="346"/>
      <c r="RWD53" s="346"/>
      <c r="RWE53" s="346"/>
      <c r="RWF53" s="346"/>
      <c r="RWG53" s="346"/>
      <c r="RWH53" s="346"/>
      <c r="RWI53" s="346"/>
      <c r="RWJ53" s="346"/>
      <c r="RWK53" s="346"/>
      <c r="RWL53" s="346"/>
      <c r="RWM53" s="346"/>
      <c r="RWN53" s="346"/>
      <c r="RWO53" s="346"/>
      <c r="RWP53" s="346"/>
      <c r="RWQ53" s="346"/>
      <c r="RWR53" s="346"/>
      <c r="RWS53" s="346"/>
      <c r="RWT53" s="346"/>
      <c r="RWU53" s="346"/>
      <c r="RWV53" s="346"/>
      <c r="RWW53" s="346"/>
      <c r="RWX53" s="346"/>
      <c r="RWY53" s="346"/>
      <c r="RWZ53" s="346"/>
      <c r="RXA53" s="346"/>
      <c r="RXB53" s="346"/>
      <c r="RXC53" s="346"/>
      <c r="RXD53" s="346"/>
      <c r="RXE53" s="346"/>
      <c r="RXF53" s="346"/>
      <c r="RXG53" s="346"/>
      <c r="RXH53" s="346"/>
      <c r="RXI53" s="346"/>
      <c r="RXJ53" s="346"/>
      <c r="RXK53" s="346"/>
      <c r="RXL53" s="346"/>
      <c r="RXM53" s="346"/>
      <c r="RXN53" s="346"/>
      <c r="RXO53" s="346"/>
      <c r="RXP53" s="346"/>
      <c r="RXQ53" s="346"/>
      <c r="RXR53" s="346"/>
      <c r="RXS53" s="346"/>
      <c r="RXT53" s="346"/>
      <c r="RXU53" s="346"/>
      <c r="RXV53" s="346"/>
      <c r="RXW53" s="346"/>
      <c r="RXX53" s="346"/>
      <c r="RXY53" s="346"/>
      <c r="RXZ53" s="346"/>
      <c r="RYA53" s="346"/>
      <c r="RYB53" s="346"/>
      <c r="RYC53" s="346"/>
      <c r="RYD53" s="346"/>
      <c r="RYE53" s="346"/>
      <c r="RYF53" s="346"/>
      <c r="RYG53" s="346"/>
      <c r="RYH53" s="346"/>
      <c r="RYI53" s="346"/>
      <c r="RYJ53" s="346"/>
      <c r="RYK53" s="346"/>
      <c r="RYL53" s="346"/>
      <c r="RYM53" s="346"/>
      <c r="RYN53" s="346"/>
      <c r="RYO53" s="346"/>
      <c r="RYP53" s="346"/>
      <c r="RYQ53" s="346"/>
      <c r="RYR53" s="346"/>
      <c r="RYS53" s="346"/>
      <c r="RYT53" s="346"/>
      <c r="RYU53" s="346"/>
      <c r="RYV53" s="346"/>
      <c r="RYW53" s="346"/>
      <c r="RYX53" s="346"/>
      <c r="RYY53" s="346"/>
      <c r="RYZ53" s="346"/>
      <c r="RZA53" s="346"/>
      <c r="RZB53" s="346"/>
      <c r="RZC53" s="346"/>
      <c r="RZD53" s="346"/>
      <c r="RZE53" s="346"/>
      <c r="RZF53" s="346"/>
      <c r="RZG53" s="346"/>
      <c r="RZH53" s="346"/>
      <c r="RZI53" s="346"/>
      <c r="RZJ53" s="346"/>
      <c r="RZK53" s="346"/>
      <c r="RZL53" s="346"/>
      <c r="RZM53" s="346"/>
      <c r="RZN53" s="346"/>
      <c r="RZO53" s="346"/>
      <c r="RZP53" s="346"/>
      <c r="RZQ53" s="346"/>
      <c r="RZR53" s="346"/>
      <c r="RZS53" s="346"/>
      <c r="RZT53" s="346"/>
      <c r="RZU53" s="346"/>
      <c r="RZV53" s="346"/>
      <c r="RZW53" s="346"/>
      <c r="RZX53" s="346"/>
      <c r="RZY53" s="346"/>
      <c r="RZZ53" s="346"/>
      <c r="SAA53" s="346"/>
      <c r="SAB53" s="346"/>
      <c r="SAC53" s="346"/>
      <c r="SAD53" s="346"/>
      <c r="SAE53" s="346"/>
      <c r="SAF53" s="346"/>
      <c r="SAG53" s="346"/>
      <c r="SAH53" s="346"/>
      <c r="SAI53" s="346"/>
      <c r="SAJ53" s="346"/>
      <c r="SAK53" s="346"/>
      <c r="SAL53" s="346"/>
      <c r="SAM53" s="346"/>
      <c r="SAN53" s="346"/>
      <c r="SAO53" s="346"/>
      <c r="SAP53" s="346"/>
      <c r="SAQ53" s="346"/>
      <c r="SAR53" s="346"/>
      <c r="SAS53" s="346"/>
      <c r="SAT53" s="346"/>
      <c r="SAU53" s="346"/>
      <c r="SAV53" s="346"/>
      <c r="SAW53" s="346"/>
      <c r="SAX53" s="346"/>
      <c r="SAY53" s="346"/>
      <c r="SAZ53" s="346"/>
      <c r="SBA53" s="346"/>
      <c r="SBB53" s="346"/>
      <c r="SBC53" s="346"/>
      <c r="SBD53" s="346"/>
      <c r="SBE53" s="346"/>
      <c r="SBF53" s="346"/>
      <c r="SBG53" s="346"/>
      <c r="SBH53" s="346"/>
      <c r="SBI53" s="346"/>
      <c r="SBJ53" s="346"/>
      <c r="SBK53" s="346"/>
      <c r="SBL53" s="346"/>
      <c r="SBM53" s="346"/>
      <c r="SBN53" s="346"/>
      <c r="SBO53" s="346"/>
      <c r="SBP53" s="346"/>
      <c r="SBQ53" s="346"/>
      <c r="SBR53" s="346"/>
      <c r="SBS53" s="346"/>
      <c r="SBT53" s="346"/>
      <c r="SBU53" s="346"/>
      <c r="SBV53" s="346"/>
      <c r="SBW53" s="346"/>
      <c r="SBX53" s="346"/>
      <c r="SBY53" s="346"/>
      <c r="SBZ53" s="346"/>
      <c r="SCA53" s="346"/>
      <c r="SCB53" s="346"/>
      <c r="SCC53" s="346"/>
      <c r="SCD53" s="346"/>
      <c r="SCE53" s="346"/>
      <c r="SCF53" s="346"/>
      <c r="SCG53" s="346"/>
      <c r="SCH53" s="346"/>
      <c r="SCI53" s="346"/>
      <c r="SCJ53" s="346"/>
      <c r="SCK53" s="346"/>
      <c r="SCL53" s="346"/>
      <c r="SCM53" s="346"/>
      <c r="SCN53" s="346"/>
      <c r="SCO53" s="346"/>
      <c r="SCP53" s="346"/>
      <c r="SCQ53" s="346"/>
      <c r="SCR53" s="346"/>
      <c r="SCS53" s="346"/>
      <c r="SCT53" s="346"/>
      <c r="SCU53" s="346"/>
      <c r="SCV53" s="346"/>
      <c r="SCW53" s="346"/>
      <c r="SCX53" s="346"/>
      <c r="SCY53" s="346"/>
      <c r="SCZ53" s="346"/>
      <c r="SDA53" s="346"/>
      <c r="SDB53" s="346"/>
      <c r="SDC53" s="346"/>
      <c r="SDD53" s="346"/>
      <c r="SDE53" s="346"/>
      <c r="SDF53" s="346"/>
      <c r="SDG53" s="346"/>
      <c r="SDH53" s="346"/>
      <c r="SDI53" s="346"/>
      <c r="SDJ53" s="346"/>
      <c r="SDK53" s="346"/>
      <c r="SDL53" s="346"/>
      <c r="SDM53" s="346"/>
      <c r="SDN53" s="346"/>
      <c r="SDO53" s="346"/>
      <c r="SDP53" s="346"/>
      <c r="SDQ53" s="346"/>
      <c r="SDR53" s="346"/>
      <c r="SDS53" s="346"/>
      <c r="SDT53" s="346"/>
      <c r="SDU53" s="346"/>
      <c r="SDV53" s="346"/>
      <c r="SDW53" s="346"/>
      <c r="SDX53" s="346"/>
      <c r="SDY53" s="346"/>
      <c r="SDZ53" s="346"/>
      <c r="SEA53" s="346"/>
      <c r="SEB53" s="346"/>
      <c r="SEC53" s="346"/>
      <c r="SED53" s="346"/>
      <c r="SEE53" s="346"/>
      <c r="SEF53" s="346"/>
      <c r="SEG53" s="346"/>
      <c r="SEH53" s="346"/>
      <c r="SEI53" s="346"/>
      <c r="SEJ53" s="346"/>
      <c r="SEK53" s="346"/>
      <c r="SEL53" s="346"/>
      <c r="SEM53" s="346"/>
      <c r="SEN53" s="346"/>
      <c r="SEO53" s="346"/>
      <c r="SEP53" s="346"/>
      <c r="SEQ53" s="346"/>
      <c r="SER53" s="346"/>
      <c r="SES53" s="346"/>
      <c r="SET53" s="346"/>
      <c r="SEU53" s="346"/>
      <c r="SEV53" s="346"/>
      <c r="SEW53" s="346"/>
      <c r="SEX53" s="346"/>
      <c r="SEY53" s="346"/>
      <c r="SEZ53" s="346"/>
      <c r="SFA53" s="346"/>
      <c r="SFB53" s="346"/>
      <c r="SFC53" s="346"/>
      <c r="SFD53" s="346"/>
      <c r="SFE53" s="346"/>
      <c r="SFF53" s="346"/>
      <c r="SFG53" s="346"/>
      <c r="SFH53" s="346"/>
      <c r="SFI53" s="346"/>
      <c r="SFJ53" s="346"/>
      <c r="SFK53" s="346"/>
      <c r="SFL53" s="346"/>
      <c r="SFM53" s="346"/>
      <c r="SFN53" s="346"/>
      <c r="SFO53" s="346"/>
      <c r="SFP53" s="346"/>
      <c r="SFQ53" s="346"/>
      <c r="SFR53" s="346"/>
      <c r="SFS53" s="346"/>
      <c r="SFT53" s="346"/>
      <c r="SFU53" s="346"/>
      <c r="SFV53" s="346"/>
      <c r="SFW53" s="346"/>
      <c r="SFX53" s="346"/>
      <c r="SFY53" s="346"/>
      <c r="SFZ53" s="346"/>
      <c r="SGA53" s="346"/>
      <c r="SGB53" s="346"/>
      <c r="SGC53" s="346"/>
      <c r="SGD53" s="346"/>
      <c r="SGE53" s="346"/>
      <c r="SGF53" s="346"/>
      <c r="SGG53" s="346"/>
      <c r="SGH53" s="346"/>
      <c r="SGI53" s="346"/>
      <c r="SGJ53" s="346"/>
      <c r="SGK53" s="346"/>
      <c r="SGL53" s="346"/>
      <c r="SGM53" s="346"/>
      <c r="SGN53" s="346"/>
      <c r="SGO53" s="346"/>
      <c r="SGP53" s="346"/>
      <c r="SGQ53" s="346"/>
      <c r="SGR53" s="346"/>
      <c r="SGS53" s="346"/>
      <c r="SGT53" s="346"/>
      <c r="SGU53" s="346"/>
      <c r="SGV53" s="346"/>
      <c r="SGW53" s="346"/>
      <c r="SGX53" s="346"/>
      <c r="SGY53" s="346"/>
      <c r="SGZ53" s="346"/>
      <c r="SHA53" s="346"/>
      <c r="SHB53" s="346"/>
      <c r="SHC53" s="346"/>
      <c r="SHD53" s="346"/>
      <c r="SHE53" s="346"/>
      <c r="SHF53" s="346"/>
      <c r="SHG53" s="346"/>
      <c r="SHH53" s="346"/>
      <c r="SHI53" s="346"/>
      <c r="SHJ53" s="346"/>
      <c r="SHK53" s="346"/>
      <c r="SHL53" s="346"/>
      <c r="SHM53" s="346"/>
      <c r="SHN53" s="346"/>
      <c r="SHO53" s="346"/>
      <c r="SHP53" s="346"/>
      <c r="SHQ53" s="346"/>
      <c r="SHR53" s="346"/>
      <c r="SHS53" s="346"/>
      <c r="SHT53" s="346"/>
      <c r="SHU53" s="346"/>
      <c r="SHV53" s="346"/>
      <c r="SHW53" s="346"/>
      <c r="SHX53" s="346"/>
      <c r="SHY53" s="346"/>
      <c r="SHZ53" s="346"/>
      <c r="SIA53" s="346"/>
      <c r="SIB53" s="346"/>
      <c r="SIC53" s="346"/>
      <c r="SID53" s="346"/>
      <c r="SIE53" s="346"/>
      <c r="SIF53" s="346"/>
      <c r="SIG53" s="346"/>
      <c r="SIH53" s="346"/>
      <c r="SII53" s="346"/>
      <c r="SIJ53" s="346"/>
      <c r="SIK53" s="346"/>
      <c r="SIL53" s="346"/>
      <c r="SIM53" s="346"/>
      <c r="SIN53" s="346"/>
      <c r="SIO53" s="346"/>
      <c r="SIP53" s="346"/>
      <c r="SIQ53" s="346"/>
      <c r="SIR53" s="346"/>
      <c r="SIS53" s="346"/>
      <c r="SIT53" s="346"/>
      <c r="SIU53" s="346"/>
      <c r="SIV53" s="346"/>
      <c r="SIW53" s="346"/>
      <c r="SIX53" s="346"/>
      <c r="SIY53" s="346"/>
      <c r="SIZ53" s="346"/>
      <c r="SJA53" s="346"/>
      <c r="SJB53" s="346"/>
      <c r="SJC53" s="346"/>
      <c r="SJD53" s="346"/>
      <c r="SJE53" s="346"/>
      <c r="SJF53" s="346"/>
      <c r="SJG53" s="346"/>
      <c r="SJH53" s="346"/>
      <c r="SJI53" s="346"/>
      <c r="SJJ53" s="346"/>
      <c r="SJK53" s="346"/>
      <c r="SJL53" s="346"/>
      <c r="SJM53" s="346"/>
      <c r="SJN53" s="346"/>
      <c r="SJO53" s="346"/>
      <c r="SJP53" s="346"/>
      <c r="SJQ53" s="346"/>
      <c r="SJR53" s="346"/>
      <c r="SJS53" s="346"/>
      <c r="SJT53" s="346"/>
      <c r="SJU53" s="346"/>
      <c r="SJV53" s="346"/>
      <c r="SJW53" s="346"/>
      <c r="SJX53" s="346"/>
      <c r="SJY53" s="346"/>
      <c r="SJZ53" s="346"/>
      <c r="SKA53" s="346"/>
      <c r="SKB53" s="346"/>
      <c r="SKC53" s="346"/>
      <c r="SKD53" s="346"/>
      <c r="SKE53" s="346"/>
      <c r="SKF53" s="346"/>
      <c r="SKG53" s="346"/>
      <c r="SKH53" s="346"/>
      <c r="SKI53" s="346"/>
      <c r="SKJ53" s="346"/>
      <c r="SKK53" s="346"/>
      <c r="SKL53" s="346"/>
      <c r="SKM53" s="346"/>
      <c r="SKN53" s="346"/>
      <c r="SKO53" s="346"/>
      <c r="SKP53" s="346"/>
      <c r="SKQ53" s="346"/>
      <c r="SKR53" s="346"/>
      <c r="SKS53" s="346"/>
      <c r="SKT53" s="346"/>
      <c r="SKU53" s="346"/>
      <c r="SKV53" s="346"/>
      <c r="SKW53" s="346"/>
      <c r="SKX53" s="346"/>
      <c r="SKY53" s="346"/>
      <c r="SKZ53" s="346"/>
      <c r="SLA53" s="346"/>
      <c r="SLB53" s="346"/>
      <c r="SLC53" s="346"/>
      <c r="SLD53" s="346"/>
      <c r="SLE53" s="346"/>
      <c r="SLF53" s="346"/>
      <c r="SLG53" s="346"/>
      <c r="SLH53" s="346"/>
      <c r="SLI53" s="346"/>
      <c r="SLJ53" s="346"/>
      <c r="SLK53" s="346"/>
      <c r="SLL53" s="346"/>
      <c r="SLM53" s="346"/>
      <c r="SLN53" s="346"/>
      <c r="SLO53" s="346"/>
      <c r="SLP53" s="346"/>
      <c r="SLQ53" s="346"/>
      <c r="SLR53" s="346"/>
      <c r="SLS53" s="346"/>
      <c r="SLT53" s="346"/>
      <c r="SLU53" s="346"/>
      <c r="SLV53" s="346"/>
      <c r="SLW53" s="346"/>
      <c r="SLX53" s="346"/>
      <c r="SLY53" s="346"/>
      <c r="SLZ53" s="346"/>
      <c r="SMA53" s="346"/>
      <c r="SMB53" s="346"/>
      <c r="SMC53" s="346"/>
      <c r="SMD53" s="346"/>
      <c r="SME53" s="346"/>
      <c r="SMF53" s="346"/>
      <c r="SMG53" s="346"/>
      <c r="SMH53" s="346"/>
      <c r="SMI53" s="346"/>
      <c r="SMJ53" s="346"/>
      <c r="SMK53" s="346"/>
      <c r="SML53" s="346"/>
      <c r="SMM53" s="346"/>
      <c r="SMN53" s="346"/>
      <c r="SMO53" s="346"/>
      <c r="SMP53" s="346"/>
      <c r="SMQ53" s="346"/>
      <c r="SMR53" s="346"/>
      <c r="SMS53" s="346"/>
      <c r="SMT53" s="346"/>
      <c r="SMU53" s="346"/>
      <c r="SMV53" s="346"/>
      <c r="SMW53" s="346"/>
      <c r="SMX53" s="346"/>
      <c r="SMY53" s="346"/>
      <c r="SMZ53" s="346"/>
      <c r="SNA53" s="346"/>
      <c r="SNB53" s="346"/>
      <c r="SNC53" s="346"/>
      <c r="SND53" s="346"/>
      <c r="SNE53" s="346"/>
      <c r="SNF53" s="346"/>
      <c r="SNG53" s="346"/>
      <c r="SNH53" s="346"/>
      <c r="SNI53" s="346"/>
      <c r="SNJ53" s="346"/>
      <c r="SNK53" s="346"/>
      <c r="SNL53" s="346"/>
      <c r="SNM53" s="346"/>
      <c r="SNN53" s="346"/>
      <c r="SNO53" s="346"/>
      <c r="SNP53" s="346"/>
      <c r="SNQ53" s="346"/>
      <c r="SNR53" s="346"/>
      <c r="SNS53" s="346"/>
      <c r="SNT53" s="346"/>
      <c r="SNU53" s="346"/>
      <c r="SNV53" s="346"/>
      <c r="SNW53" s="346"/>
      <c r="SNX53" s="346"/>
      <c r="SNY53" s="346"/>
      <c r="SNZ53" s="346"/>
      <c r="SOA53" s="346"/>
      <c r="SOB53" s="346"/>
      <c r="SOC53" s="346"/>
      <c r="SOD53" s="346"/>
      <c r="SOE53" s="346"/>
      <c r="SOF53" s="346"/>
      <c r="SOG53" s="346"/>
      <c r="SOH53" s="346"/>
      <c r="SOI53" s="346"/>
      <c r="SOJ53" s="346"/>
      <c r="SOK53" s="346"/>
      <c r="SOL53" s="346"/>
      <c r="SOM53" s="346"/>
      <c r="SON53" s="346"/>
      <c r="SOO53" s="346"/>
      <c r="SOP53" s="346"/>
      <c r="SOQ53" s="346"/>
      <c r="SOR53" s="346"/>
      <c r="SOS53" s="346"/>
      <c r="SOT53" s="346"/>
      <c r="SOU53" s="346"/>
      <c r="SOV53" s="346"/>
      <c r="SOW53" s="346"/>
      <c r="SOX53" s="346"/>
      <c r="SOY53" s="346"/>
      <c r="SOZ53" s="346"/>
      <c r="SPA53" s="346"/>
      <c r="SPB53" s="346"/>
      <c r="SPC53" s="346"/>
      <c r="SPD53" s="346"/>
      <c r="SPE53" s="346"/>
      <c r="SPF53" s="346"/>
      <c r="SPG53" s="346"/>
      <c r="SPH53" s="346"/>
      <c r="SPI53" s="346"/>
      <c r="SPJ53" s="346"/>
      <c r="SPK53" s="346"/>
      <c r="SPL53" s="346"/>
      <c r="SPM53" s="346"/>
      <c r="SPN53" s="346"/>
      <c r="SPO53" s="346"/>
      <c r="SPP53" s="346"/>
      <c r="SPQ53" s="346"/>
      <c r="SPR53" s="346"/>
      <c r="SPS53" s="346"/>
      <c r="SPT53" s="346"/>
      <c r="SPU53" s="346"/>
      <c r="SPV53" s="346"/>
      <c r="SPW53" s="346"/>
      <c r="SPX53" s="346"/>
      <c r="SPY53" s="346"/>
      <c r="SPZ53" s="346"/>
      <c r="SQA53" s="346"/>
      <c r="SQB53" s="346"/>
      <c r="SQC53" s="346"/>
      <c r="SQD53" s="346"/>
      <c r="SQE53" s="346"/>
      <c r="SQF53" s="346"/>
      <c r="SQG53" s="346"/>
      <c r="SQH53" s="346"/>
      <c r="SQI53" s="346"/>
      <c r="SQJ53" s="346"/>
      <c r="SQK53" s="346"/>
      <c r="SQL53" s="346"/>
      <c r="SQM53" s="346"/>
      <c r="SQN53" s="346"/>
      <c r="SQO53" s="346"/>
      <c r="SQP53" s="346"/>
      <c r="SQQ53" s="346"/>
      <c r="SQR53" s="346"/>
      <c r="SQS53" s="346"/>
      <c r="SQT53" s="346"/>
      <c r="SQU53" s="346"/>
      <c r="SQV53" s="346"/>
      <c r="SQW53" s="346"/>
      <c r="SQX53" s="346"/>
      <c r="SQY53" s="346"/>
      <c r="SQZ53" s="346"/>
      <c r="SRA53" s="346"/>
      <c r="SRB53" s="346"/>
      <c r="SRC53" s="346"/>
      <c r="SRD53" s="346"/>
      <c r="SRE53" s="346"/>
      <c r="SRF53" s="346"/>
      <c r="SRG53" s="346"/>
      <c r="SRH53" s="346"/>
      <c r="SRI53" s="346"/>
      <c r="SRJ53" s="346"/>
      <c r="SRK53" s="346"/>
      <c r="SRL53" s="346"/>
      <c r="SRM53" s="346"/>
      <c r="SRN53" s="346"/>
      <c r="SRO53" s="346"/>
      <c r="SRP53" s="346"/>
      <c r="SRQ53" s="346"/>
      <c r="SRR53" s="346"/>
      <c r="SRS53" s="346"/>
      <c r="SRT53" s="346"/>
      <c r="SRU53" s="346"/>
      <c r="SRV53" s="346"/>
      <c r="SRW53" s="346"/>
      <c r="SRX53" s="346"/>
      <c r="SRY53" s="346"/>
      <c r="SRZ53" s="346"/>
      <c r="SSA53" s="346"/>
      <c r="SSB53" s="346"/>
      <c r="SSC53" s="346"/>
      <c r="SSD53" s="346"/>
      <c r="SSE53" s="346"/>
      <c r="SSF53" s="346"/>
      <c r="SSG53" s="346"/>
      <c r="SSH53" s="346"/>
      <c r="SSI53" s="346"/>
      <c r="SSJ53" s="346"/>
      <c r="SSK53" s="346"/>
      <c r="SSL53" s="346"/>
      <c r="SSM53" s="346"/>
      <c r="SSN53" s="346"/>
      <c r="SSO53" s="346"/>
      <c r="SSP53" s="346"/>
      <c r="SSQ53" s="346"/>
      <c r="SSR53" s="346"/>
      <c r="SSS53" s="346"/>
      <c r="SST53" s="346"/>
      <c r="SSU53" s="346"/>
      <c r="SSV53" s="346"/>
      <c r="SSW53" s="346"/>
      <c r="SSX53" s="346"/>
      <c r="SSY53" s="346"/>
      <c r="SSZ53" s="346"/>
      <c r="STA53" s="346"/>
      <c r="STB53" s="346"/>
      <c r="STC53" s="346"/>
      <c r="STD53" s="346"/>
      <c r="STE53" s="346"/>
      <c r="STF53" s="346"/>
      <c r="STG53" s="346"/>
      <c r="STH53" s="346"/>
      <c r="STI53" s="346"/>
      <c r="STJ53" s="346"/>
      <c r="STK53" s="346"/>
      <c r="STL53" s="346"/>
      <c r="STM53" s="346"/>
      <c r="STN53" s="346"/>
      <c r="STO53" s="346"/>
      <c r="STP53" s="346"/>
      <c r="STQ53" s="346"/>
      <c r="STR53" s="346"/>
      <c r="STS53" s="346"/>
      <c r="STT53" s="346"/>
      <c r="STU53" s="346"/>
      <c r="STV53" s="346"/>
      <c r="STW53" s="346"/>
      <c r="STX53" s="346"/>
      <c r="STY53" s="346"/>
      <c r="STZ53" s="346"/>
      <c r="SUA53" s="346"/>
      <c r="SUB53" s="346"/>
      <c r="SUC53" s="346"/>
      <c r="SUD53" s="346"/>
      <c r="SUE53" s="346"/>
      <c r="SUF53" s="346"/>
      <c r="SUG53" s="346"/>
      <c r="SUH53" s="346"/>
      <c r="SUI53" s="346"/>
      <c r="SUJ53" s="346"/>
      <c r="SUK53" s="346"/>
      <c r="SUL53" s="346"/>
      <c r="SUM53" s="346"/>
      <c r="SUN53" s="346"/>
      <c r="SUO53" s="346"/>
      <c r="SUP53" s="346"/>
      <c r="SUQ53" s="346"/>
      <c r="SUR53" s="346"/>
      <c r="SUS53" s="346"/>
      <c r="SUT53" s="346"/>
      <c r="SUU53" s="346"/>
      <c r="SUV53" s="346"/>
      <c r="SUW53" s="346"/>
      <c r="SUX53" s="346"/>
      <c r="SUY53" s="346"/>
      <c r="SUZ53" s="346"/>
      <c r="SVA53" s="346"/>
      <c r="SVB53" s="346"/>
      <c r="SVC53" s="346"/>
      <c r="SVD53" s="346"/>
      <c r="SVE53" s="346"/>
      <c r="SVF53" s="346"/>
      <c r="SVG53" s="346"/>
      <c r="SVH53" s="346"/>
      <c r="SVI53" s="346"/>
      <c r="SVJ53" s="346"/>
      <c r="SVK53" s="346"/>
      <c r="SVL53" s="346"/>
      <c r="SVM53" s="346"/>
      <c r="SVN53" s="346"/>
      <c r="SVO53" s="346"/>
      <c r="SVP53" s="346"/>
      <c r="SVQ53" s="346"/>
      <c r="SVR53" s="346"/>
      <c r="SVS53" s="346"/>
      <c r="SVT53" s="346"/>
      <c r="SVU53" s="346"/>
      <c r="SVV53" s="346"/>
      <c r="SVW53" s="346"/>
      <c r="SVX53" s="346"/>
      <c r="SVY53" s="346"/>
      <c r="SVZ53" s="346"/>
      <c r="SWA53" s="346"/>
      <c r="SWB53" s="346"/>
      <c r="SWC53" s="346"/>
      <c r="SWD53" s="346"/>
      <c r="SWE53" s="346"/>
      <c r="SWF53" s="346"/>
      <c r="SWG53" s="346"/>
      <c r="SWH53" s="346"/>
      <c r="SWI53" s="346"/>
      <c r="SWJ53" s="346"/>
      <c r="SWK53" s="346"/>
      <c r="SWL53" s="346"/>
      <c r="SWM53" s="346"/>
      <c r="SWN53" s="346"/>
      <c r="SWO53" s="346"/>
      <c r="SWP53" s="346"/>
      <c r="SWQ53" s="346"/>
      <c r="SWR53" s="346"/>
      <c r="SWS53" s="346"/>
      <c r="SWT53" s="346"/>
      <c r="SWU53" s="346"/>
      <c r="SWV53" s="346"/>
      <c r="SWW53" s="346"/>
      <c r="SWX53" s="346"/>
      <c r="SWY53" s="346"/>
      <c r="SWZ53" s="346"/>
      <c r="SXA53" s="346"/>
      <c r="SXB53" s="346"/>
      <c r="SXC53" s="346"/>
      <c r="SXD53" s="346"/>
      <c r="SXE53" s="346"/>
      <c r="SXF53" s="346"/>
      <c r="SXG53" s="346"/>
      <c r="SXH53" s="346"/>
      <c r="SXI53" s="346"/>
      <c r="SXJ53" s="346"/>
      <c r="SXK53" s="346"/>
      <c r="SXL53" s="346"/>
      <c r="SXM53" s="346"/>
      <c r="SXN53" s="346"/>
      <c r="SXO53" s="346"/>
      <c r="SXP53" s="346"/>
      <c r="SXQ53" s="346"/>
      <c r="SXR53" s="346"/>
      <c r="SXS53" s="346"/>
      <c r="SXT53" s="346"/>
      <c r="SXU53" s="346"/>
      <c r="SXV53" s="346"/>
      <c r="SXW53" s="346"/>
      <c r="SXX53" s="346"/>
      <c r="SXY53" s="346"/>
      <c r="SXZ53" s="346"/>
      <c r="SYA53" s="346"/>
      <c r="SYB53" s="346"/>
      <c r="SYC53" s="346"/>
      <c r="SYD53" s="346"/>
      <c r="SYE53" s="346"/>
      <c r="SYF53" s="346"/>
      <c r="SYG53" s="346"/>
      <c r="SYH53" s="346"/>
      <c r="SYI53" s="346"/>
      <c r="SYJ53" s="346"/>
      <c r="SYK53" s="346"/>
      <c r="SYL53" s="346"/>
      <c r="SYM53" s="346"/>
      <c r="SYN53" s="346"/>
      <c r="SYO53" s="346"/>
      <c r="SYP53" s="346"/>
      <c r="SYQ53" s="346"/>
      <c r="SYR53" s="346"/>
      <c r="SYS53" s="346"/>
      <c r="SYT53" s="346"/>
      <c r="SYU53" s="346"/>
      <c r="SYV53" s="346"/>
      <c r="SYW53" s="346"/>
      <c r="SYX53" s="346"/>
      <c r="SYY53" s="346"/>
      <c r="SYZ53" s="346"/>
      <c r="SZA53" s="346"/>
      <c r="SZB53" s="346"/>
      <c r="SZC53" s="346"/>
      <c r="SZD53" s="346"/>
      <c r="SZE53" s="346"/>
      <c r="SZF53" s="346"/>
      <c r="SZG53" s="346"/>
      <c r="SZH53" s="346"/>
      <c r="SZI53" s="346"/>
      <c r="SZJ53" s="346"/>
      <c r="SZK53" s="346"/>
      <c r="SZL53" s="346"/>
      <c r="SZM53" s="346"/>
      <c r="SZN53" s="346"/>
      <c r="SZO53" s="346"/>
      <c r="SZP53" s="346"/>
      <c r="SZQ53" s="346"/>
      <c r="SZR53" s="346"/>
      <c r="SZS53" s="346"/>
      <c r="SZT53" s="346"/>
      <c r="SZU53" s="346"/>
      <c r="SZV53" s="346"/>
      <c r="SZW53" s="346"/>
      <c r="SZX53" s="346"/>
      <c r="SZY53" s="346"/>
      <c r="SZZ53" s="346"/>
      <c r="TAA53" s="346"/>
      <c r="TAB53" s="346"/>
      <c r="TAC53" s="346"/>
      <c r="TAD53" s="346"/>
      <c r="TAE53" s="346"/>
      <c r="TAF53" s="346"/>
      <c r="TAG53" s="346"/>
      <c r="TAH53" s="346"/>
      <c r="TAI53" s="346"/>
      <c r="TAJ53" s="346"/>
      <c r="TAK53" s="346"/>
      <c r="TAL53" s="346"/>
      <c r="TAM53" s="346"/>
      <c r="TAN53" s="346"/>
      <c r="TAO53" s="346"/>
      <c r="TAP53" s="346"/>
      <c r="TAQ53" s="346"/>
      <c r="TAR53" s="346"/>
      <c r="TAS53" s="346"/>
      <c r="TAT53" s="346"/>
      <c r="TAU53" s="346"/>
      <c r="TAV53" s="346"/>
      <c r="TAW53" s="346"/>
      <c r="TAX53" s="346"/>
      <c r="TAY53" s="346"/>
      <c r="TAZ53" s="346"/>
      <c r="TBA53" s="346"/>
      <c r="TBB53" s="346"/>
      <c r="TBC53" s="346"/>
      <c r="TBD53" s="346"/>
      <c r="TBE53" s="346"/>
      <c r="TBF53" s="346"/>
      <c r="TBG53" s="346"/>
      <c r="TBH53" s="346"/>
      <c r="TBI53" s="346"/>
      <c r="TBJ53" s="346"/>
      <c r="TBK53" s="346"/>
      <c r="TBL53" s="346"/>
      <c r="TBM53" s="346"/>
      <c r="TBN53" s="346"/>
      <c r="TBO53" s="346"/>
      <c r="TBP53" s="346"/>
      <c r="TBQ53" s="346"/>
      <c r="TBR53" s="346"/>
      <c r="TBS53" s="346"/>
      <c r="TBT53" s="346"/>
      <c r="TBU53" s="346"/>
      <c r="TBV53" s="346"/>
      <c r="TBW53" s="346"/>
      <c r="TBX53" s="346"/>
      <c r="TBY53" s="346"/>
      <c r="TBZ53" s="346"/>
      <c r="TCA53" s="346"/>
      <c r="TCB53" s="346"/>
      <c r="TCC53" s="346"/>
      <c r="TCD53" s="346"/>
      <c r="TCE53" s="346"/>
      <c r="TCF53" s="346"/>
      <c r="TCG53" s="346"/>
      <c r="TCH53" s="346"/>
      <c r="TCI53" s="346"/>
      <c r="TCJ53" s="346"/>
      <c r="TCK53" s="346"/>
      <c r="TCL53" s="346"/>
      <c r="TCM53" s="346"/>
      <c r="TCN53" s="346"/>
      <c r="TCO53" s="346"/>
      <c r="TCP53" s="346"/>
      <c r="TCQ53" s="346"/>
      <c r="TCR53" s="346"/>
      <c r="TCS53" s="346"/>
      <c r="TCT53" s="346"/>
      <c r="TCU53" s="346"/>
      <c r="TCV53" s="346"/>
      <c r="TCW53" s="346"/>
      <c r="TCX53" s="346"/>
      <c r="TCY53" s="346"/>
      <c r="TCZ53" s="346"/>
      <c r="TDA53" s="346"/>
      <c r="TDB53" s="346"/>
      <c r="TDC53" s="346"/>
      <c r="TDD53" s="346"/>
      <c r="TDE53" s="346"/>
      <c r="TDF53" s="346"/>
      <c r="TDG53" s="346"/>
      <c r="TDH53" s="346"/>
      <c r="TDI53" s="346"/>
      <c r="TDJ53" s="346"/>
      <c r="TDK53" s="346"/>
      <c r="TDL53" s="346"/>
      <c r="TDM53" s="346"/>
      <c r="TDN53" s="346"/>
      <c r="TDO53" s="346"/>
      <c r="TDP53" s="346"/>
      <c r="TDQ53" s="346"/>
      <c r="TDR53" s="346"/>
      <c r="TDS53" s="346"/>
      <c r="TDT53" s="346"/>
      <c r="TDU53" s="346"/>
      <c r="TDV53" s="346"/>
      <c r="TDW53" s="346"/>
      <c r="TDX53" s="346"/>
      <c r="TDY53" s="346"/>
      <c r="TDZ53" s="346"/>
      <c r="TEA53" s="346"/>
      <c r="TEB53" s="346"/>
      <c r="TEC53" s="346"/>
      <c r="TED53" s="346"/>
      <c r="TEE53" s="346"/>
      <c r="TEF53" s="346"/>
      <c r="TEG53" s="346"/>
      <c r="TEH53" s="346"/>
      <c r="TEI53" s="346"/>
      <c r="TEJ53" s="346"/>
      <c r="TEK53" s="346"/>
      <c r="TEL53" s="346"/>
      <c r="TEM53" s="346"/>
      <c r="TEN53" s="346"/>
      <c r="TEO53" s="346"/>
      <c r="TEP53" s="346"/>
      <c r="TEQ53" s="346"/>
      <c r="TER53" s="346"/>
      <c r="TES53" s="346"/>
      <c r="TET53" s="346"/>
      <c r="TEU53" s="346"/>
      <c r="TEV53" s="346"/>
      <c r="TEW53" s="346"/>
      <c r="TEX53" s="346"/>
      <c r="TEY53" s="346"/>
      <c r="TEZ53" s="346"/>
      <c r="TFA53" s="346"/>
      <c r="TFB53" s="346"/>
      <c r="TFC53" s="346"/>
      <c r="TFD53" s="346"/>
      <c r="TFE53" s="346"/>
      <c r="TFF53" s="346"/>
      <c r="TFG53" s="346"/>
      <c r="TFH53" s="346"/>
      <c r="TFI53" s="346"/>
      <c r="TFJ53" s="346"/>
      <c r="TFK53" s="346"/>
      <c r="TFL53" s="346"/>
      <c r="TFM53" s="346"/>
      <c r="TFN53" s="346"/>
      <c r="TFO53" s="346"/>
      <c r="TFP53" s="346"/>
      <c r="TFQ53" s="346"/>
      <c r="TFR53" s="346"/>
      <c r="TFS53" s="346"/>
      <c r="TFT53" s="346"/>
      <c r="TFU53" s="346"/>
      <c r="TFV53" s="346"/>
      <c r="TFW53" s="346"/>
      <c r="TFX53" s="346"/>
      <c r="TFY53" s="346"/>
      <c r="TFZ53" s="346"/>
      <c r="TGA53" s="346"/>
      <c r="TGB53" s="346"/>
      <c r="TGC53" s="346"/>
      <c r="TGD53" s="346"/>
      <c r="TGE53" s="346"/>
      <c r="TGF53" s="346"/>
      <c r="TGG53" s="346"/>
      <c r="TGH53" s="346"/>
      <c r="TGI53" s="346"/>
      <c r="TGJ53" s="346"/>
      <c r="TGK53" s="346"/>
      <c r="TGL53" s="346"/>
      <c r="TGM53" s="346"/>
      <c r="TGN53" s="346"/>
      <c r="TGO53" s="346"/>
      <c r="TGP53" s="346"/>
      <c r="TGQ53" s="346"/>
      <c r="TGR53" s="346"/>
      <c r="TGS53" s="346"/>
      <c r="TGT53" s="346"/>
      <c r="TGU53" s="346"/>
      <c r="TGV53" s="346"/>
      <c r="TGW53" s="346"/>
      <c r="TGX53" s="346"/>
      <c r="TGY53" s="346"/>
      <c r="TGZ53" s="346"/>
      <c r="THA53" s="346"/>
      <c r="THB53" s="346"/>
      <c r="THC53" s="346"/>
      <c r="THD53" s="346"/>
      <c r="THE53" s="346"/>
      <c r="THF53" s="346"/>
      <c r="THG53" s="346"/>
      <c r="THH53" s="346"/>
      <c r="THI53" s="346"/>
      <c r="THJ53" s="346"/>
      <c r="THK53" s="346"/>
      <c r="THL53" s="346"/>
      <c r="THM53" s="346"/>
      <c r="THN53" s="346"/>
      <c r="THO53" s="346"/>
      <c r="THP53" s="346"/>
      <c r="THQ53" s="346"/>
      <c r="THR53" s="346"/>
      <c r="THS53" s="346"/>
      <c r="THT53" s="346"/>
      <c r="THU53" s="346"/>
      <c r="THV53" s="346"/>
      <c r="THW53" s="346"/>
      <c r="THX53" s="346"/>
      <c r="THY53" s="346"/>
      <c r="THZ53" s="346"/>
      <c r="TIA53" s="346"/>
      <c r="TIB53" s="346"/>
      <c r="TIC53" s="346"/>
      <c r="TID53" s="346"/>
      <c r="TIE53" s="346"/>
      <c r="TIF53" s="346"/>
      <c r="TIG53" s="346"/>
      <c r="TIH53" s="346"/>
      <c r="TII53" s="346"/>
      <c r="TIJ53" s="346"/>
      <c r="TIK53" s="346"/>
      <c r="TIL53" s="346"/>
      <c r="TIM53" s="346"/>
      <c r="TIN53" s="346"/>
      <c r="TIO53" s="346"/>
      <c r="TIP53" s="346"/>
      <c r="TIQ53" s="346"/>
      <c r="TIR53" s="346"/>
      <c r="TIS53" s="346"/>
      <c r="TIT53" s="346"/>
      <c r="TIU53" s="346"/>
      <c r="TIV53" s="346"/>
      <c r="TIW53" s="346"/>
      <c r="TIX53" s="346"/>
      <c r="TIY53" s="346"/>
      <c r="TIZ53" s="346"/>
      <c r="TJA53" s="346"/>
      <c r="TJB53" s="346"/>
      <c r="TJC53" s="346"/>
      <c r="TJD53" s="346"/>
      <c r="TJE53" s="346"/>
      <c r="TJF53" s="346"/>
      <c r="TJG53" s="346"/>
      <c r="TJH53" s="346"/>
      <c r="TJI53" s="346"/>
      <c r="TJJ53" s="346"/>
      <c r="TJK53" s="346"/>
      <c r="TJL53" s="346"/>
      <c r="TJM53" s="346"/>
      <c r="TJN53" s="346"/>
      <c r="TJO53" s="346"/>
      <c r="TJP53" s="346"/>
      <c r="TJQ53" s="346"/>
      <c r="TJR53" s="346"/>
      <c r="TJS53" s="346"/>
      <c r="TJT53" s="346"/>
      <c r="TJU53" s="346"/>
      <c r="TJV53" s="346"/>
      <c r="TJW53" s="346"/>
      <c r="TJX53" s="346"/>
      <c r="TJY53" s="346"/>
      <c r="TJZ53" s="346"/>
      <c r="TKA53" s="346"/>
      <c r="TKB53" s="346"/>
      <c r="TKC53" s="346"/>
      <c r="TKD53" s="346"/>
      <c r="TKE53" s="346"/>
      <c r="TKF53" s="346"/>
      <c r="TKG53" s="346"/>
      <c r="TKH53" s="346"/>
      <c r="TKI53" s="346"/>
      <c r="TKJ53" s="346"/>
      <c r="TKK53" s="346"/>
      <c r="TKL53" s="346"/>
      <c r="TKM53" s="346"/>
      <c r="TKN53" s="346"/>
      <c r="TKO53" s="346"/>
      <c r="TKP53" s="346"/>
      <c r="TKQ53" s="346"/>
      <c r="TKR53" s="346"/>
      <c r="TKS53" s="346"/>
      <c r="TKT53" s="346"/>
      <c r="TKU53" s="346"/>
      <c r="TKV53" s="346"/>
      <c r="TKW53" s="346"/>
      <c r="TKX53" s="346"/>
      <c r="TKY53" s="346"/>
      <c r="TKZ53" s="346"/>
      <c r="TLA53" s="346"/>
      <c r="TLB53" s="346"/>
      <c r="TLC53" s="346"/>
      <c r="TLD53" s="346"/>
      <c r="TLE53" s="346"/>
      <c r="TLF53" s="346"/>
      <c r="TLG53" s="346"/>
      <c r="TLH53" s="346"/>
      <c r="TLI53" s="346"/>
      <c r="TLJ53" s="346"/>
      <c r="TLK53" s="346"/>
      <c r="TLL53" s="346"/>
      <c r="TLM53" s="346"/>
      <c r="TLN53" s="346"/>
      <c r="TLO53" s="346"/>
      <c r="TLP53" s="346"/>
      <c r="TLQ53" s="346"/>
      <c r="TLR53" s="346"/>
      <c r="TLS53" s="346"/>
      <c r="TLT53" s="346"/>
      <c r="TLU53" s="346"/>
      <c r="TLV53" s="346"/>
      <c r="TLW53" s="346"/>
      <c r="TLX53" s="346"/>
      <c r="TLY53" s="346"/>
      <c r="TLZ53" s="346"/>
      <c r="TMA53" s="346"/>
      <c r="TMB53" s="346"/>
      <c r="TMC53" s="346"/>
      <c r="TMD53" s="346"/>
      <c r="TME53" s="346"/>
      <c r="TMF53" s="346"/>
      <c r="TMG53" s="346"/>
      <c r="TMH53" s="346"/>
      <c r="TMI53" s="346"/>
      <c r="TMJ53" s="346"/>
      <c r="TMK53" s="346"/>
      <c r="TML53" s="346"/>
      <c r="TMM53" s="346"/>
      <c r="TMN53" s="346"/>
      <c r="TMO53" s="346"/>
      <c r="TMP53" s="346"/>
      <c r="TMQ53" s="346"/>
      <c r="TMR53" s="346"/>
      <c r="TMS53" s="346"/>
      <c r="TMT53" s="346"/>
      <c r="TMU53" s="346"/>
      <c r="TMV53" s="346"/>
      <c r="TMW53" s="346"/>
      <c r="TMX53" s="346"/>
      <c r="TMY53" s="346"/>
      <c r="TMZ53" s="346"/>
      <c r="TNA53" s="346"/>
      <c r="TNB53" s="346"/>
      <c r="TNC53" s="346"/>
      <c r="TND53" s="346"/>
      <c r="TNE53" s="346"/>
      <c r="TNF53" s="346"/>
      <c r="TNG53" s="346"/>
      <c r="TNH53" s="346"/>
      <c r="TNI53" s="346"/>
      <c r="TNJ53" s="346"/>
      <c r="TNK53" s="346"/>
      <c r="TNL53" s="346"/>
      <c r="TNM53" s="346"/>
      <c r="TNN53" s="346"/>
      <c r="TNO53" s="346"/>
      <c r="TNP53" s="346"/>
      <c r="TNQ53" s="346"/>
      <c r="TNR53" s="346"/>
      <c r="TNS53" s="346"/>
      <c r="TNT53" s="346"/>
      <c r="TNU53" s="346"/>
      <c r="TNV53" s="346"/>
      <c r="TNW53" s="346"/>
      <c r="TNX53" s="346"/>
      <c r="TNY53" s="346"/>
      <c r="TNZ53" s="346"/>
      <c r="TOA53" s="346"/>
      <c r="TOB53" s="346"/>
      <c r="TOC53" s="346"/>
      <c r="TOD53" s="346"/>
      <c r="TOE53" s="346"/>
      <c r="TOF53" s="346"/>
      <c r="TOG53" s="346"/>
      <c r="TOH53" s="346"/>
      <c r="TOI53" s="346"/>
      <c r="TOJ53" s="346"/>
      <c r="TOK53" s="346"/>
      <c r="TOL53" s="346"/>
      <c r="TOM53" s="346"/>
      <c r="TON53" s="346"/>
      <c r="TOO53" s="346"/>
      <c r="TOP53" s="346"/>
      <c r="TOQ53" s="346"/>
      <c r="TOR53" s="346"/>
      <c r="TOS53" s="346"/>
      <c r="TOT53" s="346"/>
      <c r="TOU53" s="346"/>
      <c r="TOV53" s="346"/>
      <c r="TOW53" s="346"/>
      <c r="TOX53" s="346"/>
      <c r="TOY53" s="346"/>
      <c r="TOZ53" s="346"/>
      <c r="TPA53" s="346"/>
      <c r="TPB53" s="346"/>
      <c r="TPC53" s="346"/>
      <c r="TPD53" s="346"/>
      <c r="TPE53" s="346"/>
      <c r="TPF53" s="346"/>
      <c r="TPG53" s="346"/>
      <c r="TPH53" s="346"/>
      <c r="TPI53" s="346"/>
      <c r="TPJ53" s="346"/>
      <c r="TPK53" s="346"/>
      <c r="TPL53" s="346"/>
      <c r="TPM53" s="346"/>
      <c r="TPN53" s="346"/>
      <c r="TPO53" s="346"/>
      <c r="TPP53" s="346"/>
      <c r="TPQ53" s="346"/>
      <c r="TPR53" s="346"/>
      <c r="TPS53" s="346"/>
      <c r="TPT53" s="346"/>
      <c r="TPU53" s="346"/>
      <c r="TPV53" s="346"/>
      <c r="TPW53" s="346"/>
      <c r="TPX53" s="346"/>
      <c r="TPY53" s="346"/>
      <c r="TPZ53" s="346"/>
      <c r="TQA53" s="346"/>
      <c r="TQB53" s="346"/>
      <c r="TQC53" s="346"/>
      <c r="TQD53" s="346"/>
      <c r="TQE53" s="346"/>
      <c r="TQF53" s="346"/>
      <c r="TQG53" s="346"/>
      <c r="TQH53" s="346"/>
      <c r="TQI53" s="346"/>
      <c r="TQJ53" s="346"/>
      <c r="TQK53" s="346"/>
      <c r="TQL53" s="346"/>
      <c r="TQM53" s="346"/>
      <c r="TQN53" s="346"/>
      <c r="TQO53" s="346"/>
      <c r="TQP53" s="346"/>
      <c r="TQQ53" s="346"/>
      <c r="TQR53" s="346"/>
      <c r="TQS53" s="346"/>
      <c r="TQT53" s="346"/>
      <c r="TQU53" s="346"/>
      <c r="TQV53" s="346"/>
      <c r="TQW53" s="346"/>
      <c r="TQX53" s="346"/>
      <c r="TQY53" s="346"/>
      <c r="TQZ53" s="346"/>
      <c r="TRA53" s="346"/>
      <c r="TRB53" s="346"/>
      <c r="TRC53" s="346"/>
      <c r="TRD53" s="346"/>
      <c r="TRE53" s="346"/>
      <c r="TRF53" s="346"/>
      <c r="TRG53" s="346"/>
      <c r="TRH53" s="346"/>
      <c r="TRI53" s="346"/>
      <c r="TRJ53" s="346"/>
      <c r="TRK53" s="346"/>
      <c r="TRL53" s="346"/>
      <c r="TRM53" s="346"/>
      <c r="TRN53" s="346"/>
      <c r="TRO53" s="346"/>
      <c r="TRP53" s="346"/>
      <c r="TRQ53" s="346"/>
      <c r="TRR53" s="346"/>
      <c r="TRS53" s="346"/>
      <c r="TRT53" s="346"/>
      <c r="TRU53" s="346"/>
      <c r="TRV53" s="346"/>
      <c r="TRW53" s="346"/>
      <c r="TRX53" s="346"/>
      <c r="TRY53" s="346"/>
      <c r="TRZ53" s="346"/>
      <c r="TSA53" s="346"/>
      <c r="TSB53" s="346"/>
      <c r="TSC53" s="346"/>
      <c r="TSD53" s="346"/>
      <c r="TSE53" s="346"/>
      <c r="TSF53" s="346"/>
      <c r="TSG53" s="346"/>
      <c r="TSH53" s="346"/>
      <c r="TSI53" s="346"/>
      <c r="TSJ53" s="346"/>
      <c r="TSK53" s="346"/>
      <c r="TSL53" s="346"/>
      <c r="TSM53" s="346"/>
      <c r="TSN53" s="346"/>
      <c r="TSO53" s="346"/>
      <c r="TSP53" s="346"/>
      <c r="TSQ53" s="346"/>
      <c r="TSR53" s="346"/>
      <c r="TSS53" s="346"/>
      <c r="TST53" s="346"/>
      <c r="TSU53" s="346"/>
      <c r="TSV53" s="346"/>
      <c r="TSW53" s="346"/>
      <c r="TSX53" s="346"/>
      <c r="TSY53" s="346"/>
      <c r="TSZ53" s="346"/>
      <c r="TTA53" s="346"/>
      <c r="TTB53" s="346"/>
      <c r="TTC53" s="346"/>
      <c r="TTD53" s="346"/>
      <c r="TTE53" s="346"/>
      <c r="TTF53" s="346"/>
      <c r="TTG53" s="346"/>
      <c r="TTH53" s="346"/>
      <c r="TTI53" s="346"/>
      <c r="TTJ53" s="346"/>
      <c r="TTK53" s="346"/>
      <c r="TTL53" s="346"/>
      <c r="TTM53" s="346"/>
      <c r="TTN53" s="346"/>
      <c r="TTO53" s="346"/>
      <c r="TTP53" s="346"/>
      <c r="TTQ53" s="346"/>
      <c r="TTR53" s="346"/>
      <c r="TTS53" s="346"/>
      <c r="TTT53" s="346"/>
      <c r="TTU53" s="346"/>
      <c r="TTV53" s="346"/>
      <c r="TTW53" s="346"/>
      <c r="TTX53" s="346"/>
      <c r="TTY53" s="346"/>
      <c r="TTZ53" s="346"/>
      <c r="TUA53" s="346"/>
      <c r="TUB53" s="346"/>
      <c r="TUC53" s="346"/>
      <c r="TUD53" s="346"/>
      <c r="TUE53" s="346"/>
      <c r="TUF53" s="346"/>
      <c r="TUG53" s="346"/>
      <c r="TUH53" s="346"/>
      <c r="TUI53" s="346"/>
      <c r="TUJ53" s="346"/>
      <c r="TUK53" s="346"/>
      <c r="TUL53" s="346"/>
      <c r="TUM53" s="346"/>
      <c r="TUN53" s="346"/>
      <c r="TUO53" s="346"/>
      <c r="TUP53" s="346"/>
      <c r="TUQ53" s="346"/>
      <c r="TUR53" s="346"/>
      <c r="TUS53" s="346"/>
      <c r="TUT53" s="346"/>
      <c r="TUU53" s="346"/>
      <c r="TUV53" s="346"/>
      <c r="TUW53" s="346"/>
      <c r="TUX53" s="346"/>
      <c r="TUY53" s="346"/>
      <c r="TUZ53" s="346"/>
      <c r="TVA53" s="346"/>
      <c r="TVB53" s="346"/>
      <c r="TVC53" s="346"/>
      <c r="TVD53" s="346"/>
      <c r="TVE53" s="346"/>
      <c r="TVF53" s="346"/>
      <c r="TVG53" s="346"/>
      <c r="TVH53" s="346"/>
      <c r="TVI53" s="346"/>
      <c r="TVJ53" s="346"/>
      <c r="TVK53" s="346"/>
      <c r="TVL53" s="346"/>
      <c r="TVM53" s="346"/>
      <c r="TVN53" s="346"/>
      <c r="TVO53" s="346"/>
      <c r="TVP53" s="346"/>
      <c r="TVQ53" s="346"/>
      <c r="TVR53" s="346"/>
      <c r="TVS53" s="346"/>
      <c r="TVT53" s="346"/>
      <c r="TVU53" s="346"/>
      <c r="TVV53" s="346"/>
      <c r="TVW53" s="346"/>
      <c r="TVX53" s="346"/>
      <c r="TVY53" s="346"/>
      <c r="TVZ53" s="346"/>
      <c r="TWA53" s="346"/>
      <c r="TWB53" s="346"/>
      <c r="TWC53" s="346"/>
      <c r="TWD53" s="346"/>
      <c r="TWE53" s="346"/>
      <c r="TWF53" s="346"/>
      <c r="TWG53" s="346"/>
      <c r="TWH53" s="346"/>
      <c r="TWI53" s="346"/>
      <c r="TWJ53" s="346"/>
      <c r="TWK53" s="346"/>
      <c r="TWL53" s="346"/>
      <c r="TWM53" s="346"/>
      <c r="TWN53" s="346"/>
      <c r="TWO53" s="346"/>
      <c r="TWP53" s="346"/>
      <c r="TWQ53" s="346"/>
      <c r="TWR53" s="346"/>
      <c r="TWS53" s="346"/>
      <c r="TWT53" s="346"/>
      <c r="TWU53" s="346"/>
      <c r="TWV53" s="346"/>
      <c r="TWW53" s="346"/>
      <c r="TWX53" s="346"/>
      <c r="TWY53" s="346"/>
      <c r="TWZ53" s="346"/>
      <c r="TXA53" s="346"/>
      <c r="TXB53" s="346"/>
      <c r="TXC53" s="346"/>
      <c r="TXD53" s="346"/>
      <c r="TXE53" s="346"/>
      <c r="TXF53" s="346"/>
      <c r="TXG53" s="346"/>
      <c r="TXH53" s="346"/>
      <c r="TXI53" s="346"/>
      <c r="TXJ53" s="346"/>
      <c r="TXK53" s="346"/>
      <c r="TXL53" s="346"/>
      <c r="TXM53" s="346"/>
      <c r="TXN53" s="346"/>
      <c r="TXO53" s="346"/>
      <c r="TXP53" s="346"/>
      <c r="TXQ53" s="346"/>
      <c r="TXR53" s="346"/>
      <c r="TXS53" s="346"/>
      <c r="TXT53" s="346"/>
      <c r="TXU53" s="346"/>
      <c r="TXV53" s="346"/>
      <c r="TXW53" s="346"/>
      <c r="TXX53" s="346"/>
      <c r="TXY53" s="346"/>
      <c r="TXZ53" s="346"/>
      <c r="TYA53" s="346"/>
      <c r="TYB53" s="346"/>
      <c r="TYC53" s="346"/>
      <c r="TYD53" s="346"/>
      <c r="TYE53" s="346"/>
      <c r="TYF53" s="346"/>
      <c r="TYG53" s="346"/>
      <c r="TYH53" s="346"/>
      <c r="TYI53" s="346"/>
      <c r="TYJ53" s="346"/>
      <c r="TYK53" s="346"/>
      <c r="TYL53" s="346"/>
      <c r="TYM53" s="346"/>
      <c r="TYN53" s="346"/>
      <c r="TYO53" s="346"/>
      <c r="TYP53" s="346"/>
      <c r="TYQ53" s="346"/>
      <c r="TYR53" s="346"/>
      <c r="TYS53" s="346"/>
      <c r="TYT53" s="346"/>
      <c r="TYU53" s="346"/>
      <c r="TYV53" s="346"/>
      <c r="TYW53" s="346"/>
      <c r="TYX53" s="346"/>
      <c r="TYY53" s="346"/>
      <c r="TYZ53" s="346"/>
      <c r="TZA53" s="346"/>
      <c r="TZB53" s="346"/>
      <c r="TZC53" s="346"/>
      <c r="TZD53" s="346"/>
      <c r="TZE53" s="346"/>
      <c r="TZF53" s="346"/>
      <c r="TZG53" s="346"/>
      <c r="TZH53" s="346"/>
      <c r="TZI53" s="346"/>
      <c r="TZJ53" s="346"/>
      <c r="TZK53" s="346"/>
      <c r="TZL53" s="346"/>
      <c r="TZM53" s="346"/>
      <c r="TZN53" s="346"/>
      <c r="TZO53" s="346"/>
      <c r="TZP53" s="346"/>
      <c r="TZQ53" s="346"/>
      <c r="TZR53" s="346"/>
      <c r="TZS53" s="346"/>
      <c r="TZT53" s="346"/>
      <c r="TZU53" s="346"/>
      <c r="TZV53" s="346"/>
      <c r="TZW53" s="346"/>
      <c r="TZX53" s="346"/>
      <c r="TZY53" s="346"/>
      <c r="TZZ53" s="346"/>
      <c r="UAA53" s="346"/>
      <c r="UAB53" s="346"/>
      <c r="UAC53" s="346"/>
      <c r="UAD53" s="346"/>
      <c r="UAE53" s="346"/>
      <c r="UAF53" s="346"/>
      <c r="UAG53" s="346"/>
      <c r="UAH53" s="346"/>
      <c r="UAI53" s="346"/>
      <c r="UAJ53" s="346"/>
      <c r="UAK53" s="346"/>
      <c r="UAL53" s="346"/>
      <c r="UAM53" s="346"/>
      <c r="UAN53" s="346"/>
      <c r="UAO53" s="346"/>
      <c r="UAP53" s="346"/>
      <c r="UAQ53" s="346"/>
      <c r="UAR53" s="346"/>
      <c r="UAS53" s="346"/>
      <c r="UAT53" s="346"/>
      <c r="UAU53" s="346"/>
      <c r="UAV53" s="346"/>
      <c r="UAW53" s="346"/>
      <c r="UAX53" s="346"/>
      <c r="UAY53" s="346"/>
      <c r="UAZ53" s="346"/>
      <c r="UBA53" s="346"/>
      <c r="UBB53" s="346"/>
      <c r="UBC53" s="346"/>
      <c r="UBD53" s="346"/>
      <c r="UBE53" s="346"/>
      <c r="UBF53" s="346"/>
      <c r="UBG53" s="346"/>
      <c r="UBH53" s="346"/>
      <c r="UBI53" s="346"/>
      <c r="UBJ53" s="346"/>
      <c r="UBK53" s="346"/>
      <c r="UBL53" s="346"/>
      <c r="UBM53" s="346"/>
      <c r="UBN53" s="346"/>
      <c r="UBO53" s="346"/>
      <c r="UBP53" s="346"/>
      <c r="UBQ53" s="346"/>
      <c r="UBR53" s="346"/>
      <c r="UBS53" s="346"/>
      <c r="UBT53" s="346"/>
      <c r="UBU53" s="346"/>
      <c r="UBV53" s="346"/>
      <c r="UBW53" s="346"/>
      <c r="UBX53" s="346"/>
      <c r="UBY53" s="346"/>
      <c r="UBZ53" s="346"/>
      <c r="UCA53" s="346"/>
      <c r="UCB53" s="346"/>
      <c r="UCC53" s="346"/>
      <c r="UCD53" s="346"/>
      <c r="UCE53" s="346"/>
      <c r="UCF53" s="346"/>
      <c r="UCG53" s="346"/>
      <c r="UCH53" s="346"/>
      <c r="UCI53" s="346"/>
      <c r="UCJ53" s="346"/>
      <c r="UCK53" s="346"/>
      <c r="UCL53" s="346"/>
      <c r="UCM53" s="346"/>
      <c r="UCN53" s="346"/>
      <c r="UCO53" s="346"/>
      <c r="UCP53" s="346"/>
      <c r="UCQ53" s="346"/>
      <c r="UCR53" s="346"/>
      <c r="UCS53" s="346"/>
      <c r="UCT53" s="346"/>
      <c r="UCU53" s="346"/>
      <c r="UCV53" s="346"/>
      <c r="UCW53" s="346"/>
      <c r="UCX53" s="346"/>
      <c r="UCY53" s="346"/>
      <c r="UCZ53" s="346"/>
      <c r="UDA53" s="346"/>
      <c r="UDB53" s="346"/>
      <c r="UDC53" s="346"/>
      <c r="UDD53" s="346"/>
      <c r="UDE53" s="346"/>
      <c r="UDF53" s="346"/>
      <c r="UDG53" s="346"/>
      <c r="UDH53" s="346"/>
      <c r="UDI53" s="346"/>
      <c r="UDJ53" s="346"/>
      <c r="UDK53" s="346"/>
      <c r="UDL53" s="346"/>
      <c r="UDM53" s="346"/>
      <c r="UDN53" s="346"/>
      <c r="UDO53" s="346"/>
      <c r="UDP53" s="346"/>
      <c r="UDQ53" s="346"/>
      <c r="UDR53" s="346"/>
      <c r="UDS53" s="346"/>
      <c r="UDT53" s="346"/>
      <c r="UDU53" s="346"/>
      <c r="UDV53" s="346"/>
      <c r="UDW53" s="346"/>
      <c r="UDX53" s="346"/>
      <c r="UDY53" s="346"/>
      <c r="UDZ53" s="346"/>
      <c r="UEA53" s="346"/>
      <c r="UEB53" s="346"/>
      <c r="UEC53" s="346"/>
      <c r="UED53" s="346"/>
      <c r="UEE53" s="346"/>
      <c r="UEF53" s="346"/>
      <c r="UEG53" s="346"/>
      <c r="UEH53" s="346"/>
      <c r="UEI53" s="346"/>
      <c r="UEJ53" s="346"/>
      <c r="UEK53" s="346"/>
      <c r="UEL53" s="346"/>
      <c r="UEM53" s="346"/>
      <c r="UEN53" s="346"/>
      <c r="UEO53" s="346"/>
      <c r="UEP53" s="346"/>
      <c r="UEQ53" s="346"/>
      <c r="UER53" s="346"/>
      <c r="UES53" s="346"/>
      <c r="UET53" s="346"/>
      <c r="UEU53" s="346"/>
      <c r="UEV53" s="346"/>
      <c r="UEW53" s="346"/>
      <c r="UEX53" s="346"/>
      <c r="UEY53" s="346"/>
      <c r="UEZ53" s="346"/>
      <c r="UFA53" s="346"/>
      <c r="UFB53" s="346"/>
      <c r="UFC53" s="346"/>
      <c r="UFD53" s="346"/>
      <c r="UFE53" s="346"/>
      <c r="UFF53" s="346"/>
      <c r="UFG53" s="346"/>
      <c r="UFH53" s="346"/>
      <c r="UFI53" s="346"/>
      <c r="UFJ53" s="346"/>
      <c r="UFK53" s="346"/>
      <c r="UFL53" s="346"/>
      <c r="UFM53" s="346"/>
      <c r="UFN53" s="346"/>
      <c r="UFO53" s="346"/>
      <c r="UFP53" s="346"/>
      <c r="UFQ53" s="346"/>
      <c r="UFR53" s="346"/>
      <c r="UFS53" s="346"/>
      <c r="UFT53" s="346"/>
      <c r="UFU53" s="346"/>
      <c r="UFV53" s="346"/>
      <c r="UFW53" s="346"/>
      <c r="UFX53" s="346"/>
      <c r="UFY53" s="346"/>
      <c r="UFZ53" s="346"/>
      <c r="UGA53" s="346"/>
      <c r="UGB53" s="346"/>
      <c r="UGC53" s="346"/>
      <c r="UGD53" s="346"/>
      <c r="UGE53" s="346"/>
      <c r="UGF53" s="346"/>
      <c r="UGG53" s="346"/>
      <c r="UGH53" s="346"/>
      <c r="UGI53" s="346"/>
      <c r="UGJ53" s="346"/>
      <c r="UGK53" s="346"/>
      <c r="UGL53" s="346"/>
      <c r="UGM53" s="346"/>
      <c r="UGN53" s="346"/>
      <c r="UGO53" s="346"/>
      <c r="UGP53" s="346"/>
      <c r="UGQ53" s="346"/>
      <c r="UGR53" s="346"/>
      <c r="UGS53" s="346"/>
      <c r="UGT53" s="346"/>
      <c r="UGU53" s="346"/>
      <c r="UGV53" s="346"/>
      <c r="UGW53" s="346"/>
      <c r="UGX53" s="346"/>
      <c r="UGY53" s="346"/>
      <c r="UGZ53" s="346"/>
      <c r="UHA53" s="346"/>
      <c r="UHB53" s="346"/>
      <c r="UHC53" s="346"/>
      <c r="UHD53" s="346"/>
      <c r="UHE53" s="346"/>
      <c r="UHF53" s="346"/>
      <c r="UHG53" s="346"/>
      <c r="UHH53" s="346"/>
      <c r="UHI53" s="346"/>
      <c r="UHJ53" s="346"/>
      <c r="UHK53" s="346"/>
      <c r="UHL53" s="346"/>
      <c r="UHM53" s="346"/>
      <c r="UHN53" s="346"/>
      <c r="UHO53" s="346"/>
      <c r="UHP53" s="346"/>
      <c r="UHQ53" s="346"/>
      <c r="UHR53" s="346"/>
      <c r="UHS53" s="346"/>
      <c r="UHT53" s="346"/>
      <c r="UHU53" s="346"/>
      <c r="UHV53" s="346"/>
      <c r="UHW53" s="346"/>
      <c r="UHX53" s="346"/>
      <c r="UHY53" s="346"/>
      <c r="UHZ53" s="346"/>
      <c r="UIA53" s="346"/>
      <c r="UIB53" s="346"/>
      <c r="UIC53" s="346"/>
      <c r="UID53" s="346"/>
      <c r="UIE53" s="346"/>
      <c r="UIF53" s="346"/>
      <c r="UIG53" s="346"/>
      <c r="UIH53" s="346"/>
      <c r="UII53" s="346"/>
      <c r="UIJ53" s="346"/>
      <c r="UIK53" s="346"/>
      <c r="UIL53" s="346"/>
      <c r="UIM53" s="346"/>
      <c r="UIN53" s="346"/>
      <c r="UIO53" s="346"/>
      <c r="UIP53" s="346"/>
      <c r="UIQ53" s="346"/>
      <c r="UIR53" s="346"/>
      <c r="UIS53" s="346"/>
      <c r="UIT53" s="346"/>
      <c r="UIU53" s="346"/>
      <c r="UIV53" s="346"/>
      <c r="UIW53" s="346"/>
      <c r="UIX53" s="346"/>
      <c r="UIY53" s="346"/>
      <c r="UIZ53" s="346"/>
      <c r="UJA53" s="346"/>
      <c r="UJB53" s="346"/>
      <c r="UJC53" s="346"/>
      <c r="UJD53" s="346"/>
      <c r="UJE53" s="346"/>
      <c r="UJF53" s="346"/>
      <c r="UJG53" s="346"/>
      <c r="UJH53" s="346"/>
      <c r="UJI53" s="346"/>
      <c r="UJJ53" s="346"/>
      <c r="UJK53" s="346"/>
      <c r="UJL53" s="346"/>
      <c r="UJM53" s="346"/>
      <c r="UJN53" s="346"/>
      <c r="UJO53" s="346"/>
      <c r="UJP53" s="346"/>
      <c r="UJQ53" s="346"/>
      <c r="UJR53" s="346"/>
      <c r="UJS53" s="346"/>
      <c r="UJT53" s="346"/>
      <c r="UJU53" s="346"/>
      <c r="UJV53" s="346"/>
      <c r="UJW53" s="346"/>
      <c r="UJX53" s="346"/>
      <c r="UJY53" s="346"/>
      <c r="UJZ53" s="346"/>
      <c r="UKA53" s="346"/>
      <c r="UKB53" s="346"/>
      <c r="UKC53" s="346"/>
      <c r="UKD53" s="346"/>
      <c r="UKE53" s="346"/>
      <c r="UKF53" s="346"/>
      <c r="UKG53" s="346"/>
      <c r="UKH53" s="346"/>
      <c r="UKI53" s="346"/>
      <c r="UKJ53" s="346"/>
      <c r="UKK53" s="346"/>
      <c r="UKL53" s="346"/>
      <c r="UKM53" s="346"/>
      <c r="UKN53" s="346"/>
      <c r="UKO53" s="346"/>
      <c r="UKP53" s="346"/>
      <c r="UKQ53" s="346"/>
      <c r="UKR53" s="346"/>
      <c r="UKS53" s="346"/>
      <c r="UKT53" s="346"/>
      <c r="UKU53" s="346"/>
      <c r="UKV53" s="346"/>
      <c r="UKW53" s="346"/>
      <c r="UKX53" s="346"/>
      <c r="UKY53" s="346"/>
      <c r="UKZ53" s="346"/>
      <c r="ULA53" s="346"/>
      <c r="ULB53" s="346"/>
      <c r="ULC53" s="346"/>
      <c r="ULD53" s="346"/>
      <c r="ULE53" s="346"/>
      <c r="ULF53" s="346"/>
      <c r="ULG53" s="346"/>
      <c r="ULH53" s="346"/>
      <c r="ULI53" s="346"/>
      <c r="ULJ53" s="346"/>
      <c r="ULK53" s="346"/>
      <c r="ULL53" s="346"/>
      <c r="ULM53" s="346"/>
      <c r="ULN53" s="346"/>
      <c r="ULO53" s="346"/>
      <c r="ULP53" s="346"/>
      <c r="ULQ53" s="346"/>
      <c r="ULR53" s="346"/>
      <c r="ULS53" s="346"/>
      <c r="ULT53" s="346"/>
      <c r="ULU53" s="346"/>
      <c r="ULV53" s="346"/>
      <c r="ULW53" s="346"/>
      <c r="ULX53" s="346"/>
      <c r="ULY53" s="346"/>
      <c r="ULZ53" s="346"/>
      <c r="UMA53" s="346"/>
      <c r="UMB53" s="346"/>
      <c r="UMC53" s="346"/>
      <c r="UMD53" s="346"/>
      <c r="UME53" s="346"/>
      <c r="UMF53" s="346"/>
      <c r="UMG53" s="346"/>
      <c r="UMH53" s="346"/>
      <c r="UMI53" s="346"/>
      <c r="UMJ53" s="346"/>
      <c r="UMK53" s="346"/>
      <c r="UML53" s="346"/>
      <c r="UMM53" s="346"/>
      <c r="UMN53" s="346"/>
      <c r="UMO53" s="346"/>
      <c r="UMP53" s="346"/>
      <c r="UMQ53" s="346"/>
      <c r="UMR53" s="346"/>
      <c r="UMS53" s="346"/>
      <c r="UMT53" s="346"/>
      <c r="UMU53" s="346"/>
      <c r="UMV53" s="346"/>
      <c r="UMW53" s="346"/>
      <c r="UMX53" s="346"/>
      <c r="UMY53" s="346"/>
      <c r="UMZ53" s="346"/>
      <c r="UNA53" s="346"/>
      <c r="UNB53" s="346"/>
      <c r="UNC53" s="346"/>
      <c r="UND53" s="346"/>
      <c r="UNE53" s="346"/>
      <c r="UNF53" s="346"/>
      <c r="UNG53" s="346"/>
      <c r="UNH53" s="346"/>
      <c r="UNI53" s="346"/>
      <c r="UNJ53" s="346"/>
      <c r="UNK53" s="346"/>
      <c r="UNL53" s="346"/>
      <c r="UNM53" s="346"/>
      <c r="UNN53" s="346"/>
      <c r="UNO53" s="346"/>
      <c r="UNP53" s="346"/>
      <c r="UNQ53" s="346"/>
      <c r="UNR53" s="346"/>
      <c r="UNS53" s="346"/>
      <c r="UNT53" s="346"/>
      <c r="UNU53" s="346"/>
      <c r="UNV53" s="346"/>
      <c r="UNW53" s="346"/>
      <c r="UNX53" s="346"/>
      <c r="UNY53" s="346"/>
      <c r="UNZ53" s="346"/>
      <c r="UOA53" s="346"/>
      <c r="UOB53" s="346"/>
      <c r="UOC53" s="346"/>
      <c r="UOD53" s="346"/>
      <c r="UOE53" s="346"/>
      <c r="UOF53" s="346"/>
      <c r="UOG53" s="346"/>
      <c r="UOH53" s="346"/>
      <c r="UOI53" s="346"/>
      <c r="UOJ53" s="346"/>
      <c r="UOK53" s="346"/>
      <c r="UOL53" s="346"/>
      <c r="UOM53" s="346"/>
      <c r="UON53" s="346"/>
      <c r="UOO53" s="346"/>
      <c r="UOP53" s="346"/>
      <c r="UOQ53" s="346"/>
      <c r="UOR53" s="346"/>
      <c r="UOS53" s="346"/>
      <c r="UOT53" s="346"/>
      <c r="UOU53" s="346"/>
      <c r="UOV53" s="346"/>
      <c r="UOW53" s="346"/>
      <c r="UOX53" s="346"/>
      <c r="UOY53" s="346"/>
      <c r="UOZ53" s="346"/>
      <c r="UPA53" s="346"/>
      <c r="UPB53" s="346"/>
      <c r="UPC53" s="346"/>
      <c r="UPD53" s="346"/>
      <c r="UPE53" s="346"/>
      <c r="UPF53" s="346"/>
      <c r="UPG53" s="346"/>
      <c r="UPH53" s="346"/>
      <c r="UPI53" s="346"/>
      <c r="UPJ53" s="346"/>
      <c r="UPK53" s="346"/>
      <c r="UPL53" s="346"/>
      <c r="UPM53" s="346"/>
      <c r="UPN53" s="346"/>
      <c r="UPO53" s="346"/>
      <c r="UPP53" s="346"/>
      <c r="UPQ53" s="346"/>
      <c r="UPR53" s="346"/>
      <c r="UPS53" s="346"/>
      <c r="UPT53" s="346"/>
      <c r="UPU53" s="346"/>
      <c r="UPV53" s="346"/>
      <c r="UPW53" s="346"/>
      <c r="UPX53" s="346"/>
      <c r="UPY53" s="346"/>
      <c r="UPZ53" s="346"/>
      <c r="UQA53" s="346"/>
      <c r="UQB53" s="346"/>
      <c r="UQC53" s="346"/>
      <c r="UQD53" s="346"/>
      <c r="UQE53" s="346"/>
      <c r="UQF53" s="346"/>
      <c r="UQG53" s="346"/>
      <c r="UQH53" s="346"/>
      <c r="UQI53" s="346"/>
      <c r="UQJ53" s="346"/>
      <c r="UQK53" s="346"/>
      <c r="UQL53" s="346"/>
      <c r="UQM53" s="346"/>
      <c r="UQN53" s="346"/>
      <c r="UQO53" s="346"/>
      <c r="UQP53" s="346"/>
      <c r="UQQ53" s="346"/>
      <c r="UQR53" s="346"/>
      <c r="UQS53" s="346"/>
      <c r="UQT53" s="346"/>
      <c r="UQU53" s="346"/>
      <c r="UQV53" s="346"/>
      <c r="UQW53" s="346"/>
      <c r="UQX53" s="346"/>
      <c r="UQY53" s="346"/>
      <c r="UQZ53" s="346"/>
      <c r="URA53" s="346"/>
      <c r="URB53" s="346"/>
      <c r="URC53" s="346"/>
      <c r="URD53" s="346"/>
      <c r="URE53" s="346"/>
      <c r="URF53" s="346"/>
      <c r="URG53" s="346"/>
      <c r="URH53" s="346"/>
      <c r="URI53" s="346"/>
      <c r="URJ53" s="346"/>
      <c r="URK53" s="346"/>
      <c r="URL53" s="346"/>
      <c r="URM53" s="346"/>
      <c r="URN53" s="346"/>
      <c r="URO53" s="346"/>
      <c r="URP53" s="346"/>
      <c r="URQ53" s="346"/>
      <c r="URR53" s="346"/>
      <c r="URS53" s="346"/>
      <c r="URT53" s="346"/>
      <c r="URU53" s="346"/>
      <c r="URV53" s="346"/>
      <c r="URW53" s="346"/>
      <c r="URX53" s="346"/>
      <c r="URY53" s="346"/>
      <c r="URZ53" s="346"/>
      <c r="USA53" s="346"/>
      <c r="USB53" s="346"/>
      <c r="USC53" s="346"/>
      <c r="USD53" s="346"/>
      <c r="USE53" s="346"/>
      <c r="USF53" s="346"/>
      <c r="USG53" s="346"/>
      <c r="USH53" s="346"/>
      <c r="USI53" s="346"/>
      <c r="USJ53" s="346"/>
      <c r="USK53" s="346"/>
      <c r="USL53" s="346"/>
      <c r="USM53" s="346"/>
      <c r="USN53" s="346"/>
      <c r="USO53" s="346"/>
      <c r="USP53" s="346"/>
      <c r="USQ53" s="346"/>
      <c r="USR53" s="346"/>
      <c r="USS53" s="346"/>
      <c r="UST53" s="346"/>
      <c r="USU53" s="346"/>
      <c r="USV53" s="346"/>
      <c r="USW53" s="346"/>
      <c r="USX53" s="346"/>
      <c r="USY53" s="346"/>
      <c r="USZ53" s="346"/>
      <c r="UTA53" s="346"/>
      <c r="UTB53" s="346"/>
      <c r="UTC53" s="346"/>
      <c r="UTD53" s="346"/>
      <c r="UTE53" s="346"/>
      <c r="UTF53" s="346"/>
      <c r="UTG53" s="346"/>
      <c r="UTH53" s="346"/>
      <c r="UTI53" s="346"/>
      <c r="UTJ53" s="346"/>
      <c r="UTK53" s="346"/>
      <c r="UTL53" s="346"/>
      <c r="UTM53" s="346"/>
      <c r="UTN53" s="346"/>
      <c r="UTO53" s="346"/>
      <c r="UTP53" s="346"/>
      <c r="UTQ53" s="346"/>
      <c r="UTR53" s="346"/>
      <c r="UTS53" s="346"/>
      <c r="UTT53" s="346"/>
      <c r="UTU53" s="346"/>
      <c r="UTV53" s="346"/>
      <c r="UTW53" s="346"/>
      <c r="UTX53" s="346"/>
      <c r="UTY53" s="346"/>
      <c r="UTZ53" s="346"/>
      <c r="UUA53" s="346"/>
      <c r="UUB53" s="346"/>
      <c r="UUC53" s="346"/>
      <c r="UUD53" s="346"/>
      <c r="UUE53" s="346"/>
      <c r="UUF53" s="346"/>
      <c r="UUG53" s="346"/>
      <c r="UUH53" s="346"/>
      <c r="UUI53" s="346"/>
      <c r="UUJ53" s="346"/>
      <c r="UUK53" s="346"/>
      <c r="UUL53" s="346"/>
      <c r="UUM53" s="346"/>
      <c r="UUN53" s="346"/>
      <c r="UUO53" s="346"/>
      <c r="UUP53" s="346"/>
      <c r="UUQ53" s="346"/>
      <c r="UUR53" s="346"/>
      <c r="UUS53" s="346"/>
      <c r="UUT53" s="346"/>
      <c r="UUU53" s="346"/>
      <c r="UUV53" s="346"/>
      <c r="UUW53" s="346"/>
      <c r="UUX53" s="346"/>
      <c r="UUY53" s="346"/>
      <c r="UUZ53" s="346"/>
      <c r="UVA53" s="346"/>
      <c r="UVB53" s="346"/>
      <c r="UVC53" s="346"/>
      <c r="UVD53" s="346"/>
      <c r="UVE53" s="346"/>
      <c r="UVF53" s="346"/>
      <c r="UVG53" s="346"/>
      <c r="UVH53" s="346"/>
      <c r="UVI53" s="346"/>
      <c r="UVJ53" s="346"/>
      <c r="UVK53" s="346"/>
      <c r="UVL53" s="346"/>
      <c r="UVM53" s="346"/>
      <c r="UVN53" s="346"/>
      <c r="UVO53" s="346"/>
      <c r="UVP53" s="346"/>
      <c r="UVQ53" s="346"/>
      <c r="UVR53" s="346"/>
      <c r="UVS53" s="346"/>
      <c r="UVT53" s="346"/>
      <c r="UVU53" s="346"/>
      <c r="UVV53" s="346"/>
      <c r="UVW53" s="346"/>
      <c r="UVX53" s="346"/>
      <c r="UVY53" s="346"/>
      <c r="UVZ53" s="346"/>
      <c r="UWA53" s="346"/>
      <c r="UWB53" s="346"/>
      <c r="UWC53" s="346"/>
      <c r="UWD53" s="346"/>
      <c r="UWE53" s="346"/>
      <c r="UWF53" s="346"/>
      <c r="UWG53" s="346"/>
      <c r="UWH53" s="346"/>
      <c r="UWI53" s="346"/>
      <c r="UWJ53" s="346"/>
      <c r="UWK53" s="346"/>
      <c r="UWL53" s="346"/>
      <c r="UWM53" s="346"/>
      <c r="UWN53" s="346"/>
      <c r="UWO53" s="346"/>
      <c r="UWP53" s="346"/>
      <c r="UWQ53" s="346"/>
      <c r="UWR53" s="346"/>
      <c r="UWS53" s="346"/>
      <c r="UWT53" s="346"/>
      <c r="UWU53" s="346"/>
      <c r="UWV53" s="346"/>
      <c r="UWW53" s="346"/>
      <c r="UWX53" s="346"/>
      <c r="UWY53" s="346"/>
      <c r="UWZ53" s="346"/>
      <c r="UXA53" s="346"/>
      <c r="UXB53" s="346"/>
      <c r="UXC53" s="346"/>
      <c r="UXD53" s="346"/>
      <c r="UXE53" s="346"/>
      <c r="UXF53" s="346"/>
      <c r="UXG53" s="346"/>
      <c r="UXH53" s="346"/>
      <c r="UXI53" s="346"/>
      <c r="UXJ53" s="346"/>
      <c r="UXK53" s="346"/>
      <c r="UXL53" s="346"/>
      <c r="UXM53" s="346"/>
      <c r="UXN53" s="346"/>
      <c r="UXO53" s="346"/>
      <c r="UXP53" s="346"/>
      <c r="UXQ53" s="346"/>
      <c r="UXR53" s="346"/>
      <c r="UXS53" s="346"/>
      <c r="UXT53" s="346"/>
      <c r="UXU53" s="346"/>
      <c r="UXV53" s="346"/>
      <c r="UXW53" s="346"/>
      <c r="UXX53" s="346"/>
      <c r="UXY53" s="346"/>
      <c r="UXZ53" s="346"/>
      <c r="UYA53" s="346"/>
      <c r="UYB53" s="346"/>
      <c r="UYC53" s="346"/>
      <c r="UYD53" s="346"/>
      <c r="UYE53" s="346"/>
      <c r="UYF53" s="346"/>
      <c r="UYG53" s="346"/>
      <c r="UYH53" s="346"/>
      <c r="UYI53" s="346"/>
      <c r="UYJ53" s="346"/>
      <c r="UYK53" s="346"/>
      <c r="UYL53" s="346"/>
      <c r="UYM53" s="346"/>
      <c r="UYN53" s="346"/>
      <c r="UYO53" s="346"/>
      <c r="UYP53" s="346"/>
      <c r="UYQ53" s="346"/>
      <c r="UYR53" s="346"/>
      <c r="UYS53" s="346"/>
      <c r="UYT53" s="346"/>
      <c r="UYU53" s="346"/>
      <c r="UYV53" s="346"/>
      <c r="UYW53" s="346"/>
      <c r="UYX53" s="346"/>
      <c r="UYY53" s="346"/>
      <c r="UYZ53" s="346"/>
      <c r="UZA53" s="346"/>
      <c r="UZB53" s="346"/>
      <c r="UZC53" s="346"/>
      <c r="UZD53" s="346"/>
      <c r="UZE53" s="346"/>
      <c r="UZF53" s="346"/>
      <c r="UZG53" s="346"/>
      <c r="UZH53" s="346"/>
      <c r="UZI53" s="346"/>
      <c r="UZJ53" s="346"/>
      <c r="UZK53" s="346"/>
      <c r="UZL53" s="346"/>
      <c r="UZM53" s="346"/>
      <c r="UZN53" s="346"/>
      <c r="UZO53" s="346"/>
      <c r="UZP53" s="346"/>
      <c r="UZQ53" s="346"/>
      <c r="UZR53" s="346"/>
      <c r="UZS53" s="346"/>
      <c r="UZT53" s="346"/>
      <c r="UZU53" s="346"/>
      <c r="UZV53" s="346"/>
      <c r="UZW53" s="346"/>
      <c r="UZX53" s="346"/>
      <c r="UZY53" s="346"/>
      <c r="UZZ53" s="346"/>
      <c r="VAA53" s="346"/>
      <c r="VAB53" s="346"/>
      <c r="VAC53" s="346"/>
      <c r="VAD53" s="346"/>
      <c r="VAE53" s="346"/>
      <c r="VAF53" s="346"/>
      <c r="VAG53" s="346"/>
      <c r="VAH53" s="346"/>
      <c r="VAI53" s="346"/>
      <c r="VAJ53" s="346"/>
      <c r="VAK53" s="346"/>
      <c r="VAL53" s="346"/>
      <c r="VAM53" s="346"/>
      <c r="VAN53" s="346"/>
      <c r="VAO53" s="346"/>
      <c r="VAP53" s="346"/>
      <c r="VAQ53" s="346"/>
      <c r="VAR53" s="346"/>
      <c r="VAS53" s="346"/>
      <c r="VAT53" s="346"/>
      <c r="VAU53" s="346"/>
      <c r="VAV53" s="346"/>
      <c r="VAW53" s="346"/>
      <c r="VAX53" s="346"/>
      <c r="VAY53" s="346"/>
      <c r="VAZ53" s="346"/>
      <c r="VBA53" s="346"/>
      <c r="VBB53" s="346"/>
      <c r="VBC53" s="346"/>
      <c r="VBD53" s="346"/>
      <c r="VBE53" s="346"/>
      <c r="VBF53" s="346"/>
      <c r="VBG53" s="346"/>
      <c r="VBH53" s="346"/>
      <c r="VBI53" s="346"/>
      <c r="VBJ53" s="346"/>
      <c r="VBK53" s="346"/>
      <c r="VBL53" s="346"/>
      <c r="VBM53" s="346"/>
      <c r="VBN53" s="346"/>
      <c r="VBO53" s="346"/>
      <c r="VBP53" s="346"/>
      <c r="VBQ53" s="346"/>
      <c r="VBR53" s="346"/>
      <c r="VBS53" s="346"/>
      <c r="VBT53" s="346"/>
      <c r="VBU53" s="346"/>
      <c r="VBV53" s="346"/>
      <c r="VBW53" s="346"/>
      <c r="VBX53" s="346"/>
      <c r="VBY53" s="346"/>
      <c r="VBZ53" s="346"/>
      <c r="VCA53" s="346"/>
      <c r="VCB53" s="346"/>
      <c r="VCC53" s="346"/>
      <c r="VCD53" s="346"/>
      <c r="VCE53" s="346"/>
      <c r="VCF53" s="346"/>
      <c r="VCG53" s="346"/>
      <c r="VCH53" s="346"/>
      <c r="VCI53" s="346"/>
      <c r="VCJ53" s="346"/>
      <c r="VCK53" s="346"/>
      <c r="VCL53" s="346"/>
      <c r="VCM53" s="346"/>
      <c r="VCN53" s="346"/>
      <c r="VCO53" s="346"/>
      <c r="VCP53" s="346"/>
      <c r="VCQ53" s="346"/>
      <c r="VCR53" s="346"/>
      <c r="VCS53" s="346"/>
      <c r="VCT53" s="346"/>
      <c r="VCU53" s="346"/>
      <c r="VCV53" s="346"/>
      <c r="VCW53" s="346"/>
      <c r="VCX53" s="346"/>
      <c r="VCY53" s="346"/>
      <c r="VCZ53" s="346"/>
      <c r="VDA53" s="346"/>
      <c r="VDB53" s="346"/>
      <c r="VDC53" s="346"/>
      <c r="VDD53" s="346"/>
      <c r="VDE53" s="346"/>
      <c r="VDF53" s="346"/>
      <c r="VDG53" s="346"/>
      <c r="VDH53" s="346"/>
      <c r="VDI53" s="346"/>
      <c r="VDJ53" s="346"/>
      <c r="VDK53" s="346"/>
      <c r="VDL53" s="346"/>
      <c r="VDM53" s="346"/>
      <c r="VDN53" s="346"/>
      <c r="VDO53" s="346"/>
      <c r="VDP53" s="346"/>
      <c r="VDQ53" s="346"/>
      <c r="VDR53" s="346"/>
      <c r="VDS53" s="346"/>
      <c r="VDT53" s="346"/>
      <c r="VDU53" s="346"/>
      <c r="VDV53" s="346"/>
      <c r="VDW53" s="346"/>
      <c r="VDX53" s="346"/>
      <c r="VDY53" s="346"/>
      <c r="VDZ53" s="346"/>
      <c r="VEA53" s="346"/>
      <c r="VEB53" s="346"/>
      <c r="VEC53" s="346"/>
      <c r="VED53" s="346"/>
      <c r="VEE53" s="346"/>
      <c r="VEF53" s="346"/>
      <c r="VEG53" s="346"/>
      <c r="VEH53" s="346"/>
      <c r="VEI53" s="346"/>
      <c r="VEJ53" s="346"/>
      <c r="VEK53" s="346"/>
      <c r="VEL53" s="346"/>
      <c r="VEM53" s="346"/>
      <c r="VEN53" s="346"/>
      <c r="VEO53" s="346"/>
      <c r="VEP53" s="346"/>
      <c r="VEQ53" s="346"/>
      <c r="VER53" s="346"/>
      <c r="VES53" s="346"/>
      <c r="VET53" s="346"/>
      <c r="VEU53" s="346"/>
      <c r="VEV53" s="346"/>
      <c r="VEW53" s="346"/>
      <c r="VEX53" s="346"/>
      <c r="VEY53" s="346"/>
      <c r="VEZ53" s="346"/>
      <c r="VFA53" s="346"/>
      <c r="VFB53" s="346"/>
      <c r="VFC53" s="346"/>
      <c r="VFD53" s="346"/>
      <c r="VFE53" s="346"/>
      <c r="VFF53" s="346"/>
      <c r="VFG53" s="346"/>
      <c r="VFH53" s="346"/>
      <c r="VFI53" s="346"/>
      <c r="VFJ53" s="346"/>
      <c r="VFK53" s="346"/>
      <c r="VFL53" s="346"/>
      <c r="VFM53" s="346"/>
      <c r="VFN53" s="346"/>
      <c r="VFO53" s="346"/>
      <c r="VFP53" s="346"/>
      <c r="VFQ53" s="346"/>
      <c r="VFR53" s="346"/>
      <c r="VFS53" s="346"/>
      <c r="VFT53" s="346"/>
      <c r="VFU53" s="346"/>
      <c r="VFV53" s="346"/>
      <c r="VFW53" s="346"/>
      <c r="VFX53" s="346"/>
      <c r="VFY53" s="346"/>
      <c r="VFZ53" s="346"/>
      <c r="VGA53" s="346"/>
      <c r="VGB53" s="346"/>
      <c r="VGC53" s="346"/>
      <c r="VGD53" s="346"/>
      <c r="VGE53" s="346"/>
      <c r="VGF53" s="346"/>
      <c r="VGG53" s="346"/>
      <c r="VGH53" s="346"/>
      <c r="VGI53" s="346"/>
      <c r="VGJ53" s="346"/>
      <c r="VGK53" s="346"/>
      <c r="VGL53" s="346"/>
      <c r="VGM53" s="346"/>
      <c r="VGN53" s="346"/>
      <c r="VGO53" s="346"/>
      <c r="VGP53" s="346"/>
      <c r="VGQ53" s="346"/>
      <c r="VGR53" s="346"/>
      <c r="VGS53" s="346"/>
      <c r="VGT53" s="346"/>
      <c r="VGU53" s="346"/>
      <c r="VGV53" s="346"/>
      <c r="VGW53" s="346"/>
      <c r="VGX53" s="346"/>
      <c r="VGY53" s="346"/>
      <c r="VGZ53" s="346"/>
      <c r="VHA53" s="346"/>
      <c r="VHB53" s="346"/>
      <c r="VHC53" s="346"/>
      <c r="VHD53" s="346"/>
      <c r="VHE53" s="346"/>
      <c r="VHF53" s="346"/>
      <c r="VHG53" s="346"/>
      <c r="VHH53" s="346"/>
      <c r="VHI53" s="346"/>
      <c r="VHJ53" s="346"/>
      <c r="VHK53" s="346"/>
      <c r="VHL53" s="346"/>
      <c r="VHM53" s="346"/>
      <c r="VHN53" s="346"/>
      <c r="VHO53" s="346"/>
      <c r="VHP53" s="346"/>
      <c r="VHQ53" s="346"/>
      <c r="VHR53" s="346"/>
      <c r="VHS53" s="346"/>
      <c r="VHT53" s="346"/>
      <c r="VHU53" s="346"/>
      <c r="VHV53" s="346"/>
      <c r="VHW53" s="346"/>
      <c r="VHX53" s="346"/>
      <c r="VHY53" s="346"/>
      <c r="VHZ53" s="346"/>
      <c r="VIA53" s="346"/>
      <c r="VIB53" s="346"/>
      <c r="VIC53" s="346"/>
      <c r="VID53" s="346"/>
      <c r="VIE53" s="346"/>
      <c r="VIF53" s="346"/>
      <c r="VIG53" s="346"/>
      <c r="VIH53" s="346"/>
      <c r="VII53" s="346"/>
      <c r="VIJ53" s="346"/>
      <c r="VIK53" s="346"/>
      <c r="VIL53" s="346"/>
      <c r="VIM53" s="346"/>
      <c r="VIN53" s="346"/>
      <c r="VIO53" s="346"/>
      <c r="VIP53" s="346"/>
      <c r="VIQ53" s="346"/>
      <c r="VIR53" s="346"/>
      <c r="VIS53" s="346"/>
      <c r="VIT53" s="346"/>
      <c r="VIU53" s="346"/>
      <c r="VIV53" s="346"/>
      <c r="VIW53" s="346"/>
      <c r="VIX53" s="346"/>
      <c r="VIY53" s="346"/>
      <c r="VIZ53" s="346"/>
      <c r="VJA53" s="346"/>
      <c r="VJB53" s="346"/>
      <c r="VJC53" s="346"/>
      <c r="VJD53" s="346"/>
      <c r="VJE53" s="346"/>
      <c r="VJF53" s="346"/>
      <c r="VJG53" s="346"/>
      <c r="VJH53" s="346"/>
      <c r="VJI53" s="346"/>
      <c r="VJJ53" s="346"/>
      <c r="VJK53" s="346"/>
      <c r="VJL53" s="346"/>
      <c r="VJM53" s="346"/>
      <c r="VJN53" s="346"/>
      <c r="VJO53" s="346"/>
      <c r="VJP53" s="346"/>
      <c r="VJQ53" s="346"/>
      <c r="VJR53" s="346"/>
      <c r="VJS53" s="346"/>
      <c r="VJT53" s="346"/>
      <c r="VJU53" s="346"/>
      <c r="VJV53" s="346"/>
      <c r="VJW53" s="346"/>
      <c r="VJX53" s="346"/>
      <c r="VJY53" s="346"/>
      <c r="VJZ53" s="346"/>
      <c r="VKA53" s="346"/>
      <c r="VKB53" s="346"/>
      <c r="VKC53" s="346"/>
      <c r="VKD53" s="346"/>
      <c r="VKE53" s="346"/>
      <c r="VKF53" s="346"/>
      <c r="VKG53" s="346"/>
      <c r="VKH53" s="346"/>
      <c r="VKI53" s="346"/>
      <c r="VKJ53" s="346"/>
      <c r="VKK53" s="346"/>
      <c r="VKL53" s="346"/>
      <c r="VKM53" s="346"/>
      <c r="VKN53" s="346"/>
      <c r="VKO53" s="346"/>
      <c r="VKP53" s="346"/>
      <c r="VKQ53" s="346"/>
      <c r="VKR53" s="346"/>
      <c r="VKS53" s="346"/>
      <c r="VKT53" s="346"/>
      <c r="VKU53" s="346"/>
      <c r="VKV53" s="346"/>
      <c r="VKW53" s="346"/>
      <c r="VKX53" s="346"/>
      <c r="VKY53" s="346"/>
      <c r="VKZ53" s="346"/>
      <c r="VLA53" s="346"/>
      <c r="VLB53" s="346"/>
      <c r="VLC53" s="346"/>
      <c r="VLD53" s="346"/>
      <c r="VLE53" s="346"/>
      <c r="VLF53" s="346"/>
      <c r="VLG53" s="346"/>
      <c r="VLH53" s="346"/>
      <c r="VLI53" s="346"/>
      <c r="VLJ53" s="346"/>
      <c r="VLK53" s="346"/>
      <c r="VLL53" s="346"/>
      <c r="VLM53" s="346"/>
      <c r="VLN53" s="346"/>
      <c r="VLO53" s="346"/>
      <c r="VLP53" s="346"/>
      <c r="VLQ53" s="346"/>
      <c r="VLR53" s="346"/>
      <c r="VLS53" s="346"/>
      <c r="VLT53" s="346"/>
      <c r="VLU53" s="346"/>
      <c r="VLV53" s="346"/>
      <c r="VLW53" s="346"/>
      <c r="VLX53" s="346"/>
      <c r="VLY53" s="346"/>
      <c r="VLZ53" s="346"/>
      <c r="VMA53" s="346"/>
      <c r="VMB53" s="346"/>
      <c r="VMC53" s="346"/>
      <c r="VMD53" s="346"/>
      <c r="VME53" s="346"/>
      <c r="VMF53" s="346"/>
      <c r="VMG53" s="346"/>
      <c r="VMH53" s="346"/>
      <c r="VMI53" s="346"/>
      <c r="VMJ53" s="346"/>
      <c r="VMK53" s="346"/>
      <c r="VML53" s="346"/>
      <c r="VMM53" s="346"/>
      <c r="VMN53" s="346"/>
      <c r="VMO53" s="346"/>
      <c r="VMP53" s="346"/>
      <c r="VMQ53" s="346"/>
      <c r="VMR53" s="346"/>
      <c r="VMS53" s="346"/>
      <c r="VMT53" s="346"/>
      <c r="VMU53" s="346"/>
      <c r="VMV53" s="346"/>
      <c r="VMW53" s="346"/>
      <c r="VMX53" s="346"/>
      <c r="VMY53" s="346"/>
      <c r="VMZ53" s="346"/>
      <c r="VNA53" s="346"/>
      <c r="VNB53" s="346"/>
      <c r="VNC53" s="346"/>
      <c r="VND53" s="346"/>
      <c r="VNE53" s="346"/>
      <c r="VNF53" s="346"/>
      <c r="VNG53" s="346"/>
      <c r="VNH53" s="346"/>
      <c r="VNI53" s="346"/>
      <c r="VNJ53" s="346"/>
      <c r="VNK53" s="346"/>
      <c r="VNL53" s="346"/>
      <c r="VNM53" s="346"/>
      <c r="VNN53" s="346"/>
      <c r="VNO53" s="346"/>
      <c r="VNP53" s="346"/>
      <c r="VNQ53" s="346"/>
      <c r="VNR53" s="346"/>
      <c r="VNS53" s="346"/>
      <c r="VNT53" s="346"/>
      <c r="VNU53" s="346"/>
      <c r="VNV53" s="346"/>
      <c r="VNW53" s="346"/>
      <c r="VNX53" s="346"/>
      <c r="VNY53" s="346"/>
      <c r="VNZ53" s="346"/>
      <c r="VOA53" s="346"/>
      <c r="VOB53" s="346"/>
      <c r="VOC53" s="346"/>
      <c r="VOD53" s="346"/>
      <c r="VOE53" s="346"/>
      <c r="VOF53" s="346"/>
      <c r="VOG53" s="346"/>
      <c r="VOH53" s="346"/>
      <c r="VOI53" s="346"/>
      <c r="VOJ53" s="346"/>
      <c r="VOK53" s="346"/>
      <c r="VOL53" s="346"/>
      <c r="VOM53" s="346"/>
      <c r="VON53" s="346"/>
      <c r="VOO53" s="346"/>
      <c r="VOP53" s="346"/>
      <c r="VOQ53" s="346"/>
      <c r="VOR53" s="346"/>
      <c r="VOS53" s="346"/>
      <c r="VOT53" s="346"/>
      <c r="VOU53" s="346"/>
      <c r="VOV53" s="346"/>
      <c r="VOW53" s="346"/>
      <c r="VOX53" s="346"/>
      <c r="VOY53" s="346"/>
      <c r="VOZ53" s="346"/>
      <c r="VPA53" s="346"/>
      <c r="VPB53" s="346"/>
      <c r="VPC53" s="346"/>
      <c r="VPD53" s="346"/>
      <c r="VPE53" s="346"/>
      <c r="VPF53" s="346"/>
      <c r="VPG53" s="346"/>
      <c r="VPH53" s="346"/>
      <c r="VPI53" s="346"/>
      <c r="VPJ53" s="346"/>
      <c r="VPK53" s="346"/>
      <c r="VPL53" s="346"/>
      <c r="VPM53" s="346"/>
      <c r="VPN53" s="346"/>
      <c r="VPO53" s="346"/>
      <c r="VPP53" s="346"/>
      <c r="VPQ53" s="346"/>
      <c r="VPR53" s="346"/>
      <c r="VPS53" s="346"/>
      <c r="VPT53" s="346"/>
      <c r="VPU53" s="346"/>
      <c r="VPV53" s="346"/>
      <c r="VPW53" s="346"/>
      <c r="VPX53" s="346"/>
      <c r="VPY53" s="346"/>
      <c r="VPZ53" s="346"/>
      <c r="VQA53" s="346"/>
      <c r="VQB53" s="346"/>
      <c r="VQC53" s="346"/>
      <c r="VQD53" s="346"/>
      <c r="VQE53" s="346"/>
      <c r="VQF53" s="346"/>
      <c r="VQG53" s="346"/>
      <c r="VQH53" s="346"/>
      <c r="VQI53" s="346"/>
      <c r="VQJ53" s="346"/>
      <c r="VQK53" s="346"/>
      <c r="VQL53" s="346"/>
      <c r="VQM53" s="346"/>
      <c r="VQN53" s="346"/>
      <c r="VQO53" s="346"/>
      <c r="VQP53" s="346"/>
      <c r="VQQ53" s="346"/>
      <c r="VQR53" s="346"/>
      <c r="VQS53" s="346"/>
      <c r="VQT53" s="346"/>
      <c r="VQU53" s="346"/>
      <c r="VQV53" s="346"/>
      <c r="VQW53" s="346"/>
      <c r="VQX53" s="346"/>
      <c r="VQY53" s="346"/>
      <c r="VQZ53" s="346"/>
      <c r="VRA53" s="346"/>
      <c r="VRB53" s="346"/>
      <c r="VRC53" s="346"/>
      <c r="VRD53" s="346"/>
      <c r="VRE53" s="346"/>
      <c r="VRF53" s="346"/>
      <c r="VRG53" s="346"/>
      <c r="VRH53" s="346"/>
      <c r="VRI53" s="346"/>
      <c r="VRJ53" s="346"/>
      <c r="VRK53" s="346"/>
      <c r="VRL53" s="346"/>
      <c r="VRM53" s="346"/>
      <c r="VRN53" s="346"/>
      <c r="VRO53" s="346"/>
      <c r="VRP53" s="346"/>
      <c r="VRQ53" s="346"/>
      <c r="VRR53" s="346"/>
      <c r="VRS53" s="346"/>
      <c r="VRT53" s="346"/>
      <c r="VRU53" s="346"/>
      <c r="VRV53" s="346"/>
      <c r="VRW53" s="346"/>
      <c r="VRX53" s="346"/>
      <c r="VRY53" s="346"/>
      <c r="VRZ53" s="346"/>
      <c r="VSA53" s="346"/>
      <c r="VSB53" s="346"/>
      <c r="VSC53" s="346"/>
      <c r="VSD53" s="346"/>
      <c r="VSE53" s="346"/>
      <c r="VSF53" s="346"/>
      <c r="VSG53" s="346"/>
      <c r="VSH53" s="346"/>
      <c r="VSI53" s="346"/>
      <c r="VSJ53" s="346"/>
      <c r="VSK53" s="346"/>
      <c r="VSL53" s="346"/>
      <c r="VSM53" s="346"/>
      <c r="VSN53" s="346"/>
      <c r="VSO53" s="346"/>
      <c r="VSP53" s="346"/>
      <c r="VSQ53" s="346"/>
      <c r="VSR53" s="346"/>
      <c r="VSS53" s="346"/>
      <c r="VST53" s="346"/>
      <c r="VSU53" s="346"/>
      <c r="VSV53" s="346"/>
      <c r="VSW53" s="346"/>
      <c r="VSX53" s="346"/>
      <c r="VSY53" s="346"/>
      <c r="VSZ53" s="346"/>
      <c r="VTA53" s="346"/>
      <c r="VTB53" s="346"/>
      <c r="VTC53" s="346"/>
      <c r="VTD53" s="346"/>
      <c r="VTE53" s="346"/>
      <c r="VTF53" s="346"/>
      <c r="VTG53" s="346"/>
      <c r="VTH53" s="346"/>
      <c r="VTI53" s="346"/>
      <c r="VTJ53" s="346"/>
      <c r="VTK53" s="346"/>
      <c r="VTL53" s="346"/>
      <c r="VTM53" s="346"/>
      <c r="VTN53" s="346"/>
      <c r="VTO53" s="346"/>
      <c r="VTP53" s="346"/>
      <c r="VTQ53" s="346"/>
      <c r="VTR53" s="346"/>
      <c r="VTS53" s="346"/>
      <c r="VTT53" s="346"/>
      <c r="VTU53" s="346"/>
      <c r="VTV53" s="346"/>
      <c r="VTW53" s="346"/>
      <c r="VTX53" s="346"/>
      <c r="VTY53" s="346"/>
      <c r="VTZ53" s="346"/>
      <c r="VUA53" s="346"/>
      <c r="VUB53" s="346"/>
      <c r="VUC53" s="346"/>
      <c r="VUD53" s="346"/>
      <c r="VUE53" s="346"/>
      <c r="VUF53" s="346"/>
      <c r="VUG53" s="346"/>
      <c r="VUH53" s="346"/>
      <c r="VUI53" s="346"/>
      <c r="VUJ53" s="346"/>
      <c r="VUK53" s="346"/>
      <c r="VUL53" s="346"/>
      <c r="VUM53" s="346"/>
      <c r="VUN53" s="346"/>
      <c r="VUO53" s="346"/>
      <c r="VUP53" s="346"/>
      <c r="VUQ53" s="346"/>
      <c r="VUR53" s="346"/>
      <c r="VUS53" s="346"/>
      <c r="VUT53" s="346"/>
      <c r="VUU53" s="346"/>
      <c r="VUV53" s="346"/>
      <c r="VUW53" s="346"/>
      <c r="VUX53" s="346"/>
      <c r="VUY53" s="346"/>
      <c r="VUZ53" s="346"/>
      <c r="VVA53" s="346"/>
      <c r="VVB53" s="346"/>
      <c r="VVC53" s="346"/>
      <c r="VVD53" s="346"/>
      <c r="VVE53" s="346"/>
      <c r="VVF53" s="346"/>
      <c r="VVG53" s="346"/>
      <c r="VVH53" s="346"/>
      <c r="VVI53" s="346"/>
      <c r="VVJ53" s="346"/>
      <c r="VVK53" s="346"/>
      <c r="VVL53" s="346"/>
      <c r="VVM53" s="346"/>
      <c r="VVN53" s="346"/>
      <c r="VVO53" s="346"/>
      <c r="VVP53" s="346"/>
      <c r="VVQ53" s="346"/>
      <c r="VVR53" s="346"/>
      <c r="VVS53" s="346"/>
      <c r="VVT53" s="346"/>
      <c r="VVU53" s="346"/>
      <c r="VVV53" s="346"/>
      <c r="VVW53" s="346"/>
      <c r="VVX53" s="346"/>
      <c r="VVY53" s="346"/>
      <c r="VVZ53" s="346"/>
      <c r="VWA53" s="346"/>
      <c r="VWB53" s="346"/>
      <c r="VWC53" s="346"/>
      <c r="VWD53" s="346"/>
      <c r="VWE53" s="346"/>
      <c r="VWF53" s="346"/>
      <c r="VWG53" s="346"/>
      <c r="VWH53" s="346"/>
      <c r="VWI53" s="346"/>
      <c r="VWJ53" s="346"/>
      <c r="VWK53" s="346"/>
      <c r="VWL53" s="346"/>
      <c r="VWM53" s="346"/>
      <c r="VWN53" s="346"/>
      <c r="VWO53" s="346"/>
      <c r="VWP53" s="346"/>
      <c r="VWQ53" s="346"/>
      <c r="VWR53" s="346"/>
      <c r="VWS53" s="346"/>
      <c r="VWT53" s="346"/>
      <c r="VWU53" s="346"/>
      <c r="VWV53" s="346"/>
      <c r="VWW53" s="346"/>
      <c r="VWX53" s="346"/>
      <c r="VWY53" s="346"/>
      <c r="VWZ53" s="346"/>
      <c r="VXA53" s="346"/>
      <c r="VXB53" s="346"/>
      <c r="VXC53" s="346"/>
      <c r="VXD53" s="346"/>
      <c r="VXE53" s="346"/>
      <c r="VXF53" s="346"/>
      <c r="VXG53" s="346"/>
      <c r="VXH53" s="346"/>
      <c r="VXI53" s="346"/>
      <c r="VXJ53" s="346"/>
      <c r="VXK53" s="346"/>
      <c r="VXL53" s="346"/>
      <c r="VXM53" s="346"/>
      <c r="VXN53" s="346"/>
      <c r="VXO53" s="346"/>
      <c r="VXP53" s="346"/>
      <c r="VXQ53" s="346"/>
      <c r="VXR53" s="346"/>
      <c r="VXS53" s="346"/>
      <c r="VXT53" s="346"/>
      <c r="VXU53" s="346"/>
      <c r="VXV53" s="346"/>
      <c r="VXW53" s="346"/>
      <c r="VXX53" s="346"/>
      <c r="VXY53" s="346"/>
      <c r="VXZ53" s="346"/>
      <c r="VYA53" s="346"/>
      <c r="VYB53" s="346"/>
      <c r="VYC53" s="346"/>
      <c r="VYD53" s="346"/>
      <c r="VYE53" s="346"/>
      <c r="VYF53" s="346"/>
      <c r="VYG53" s="346"/>
      <c r="VYH53" s="346"/>
      <c r="VYI53" s="346"/>
      <c r="VYJ53" s="346"/>
      <c r="VYK53" s="346"/>
      <c r="VYL53" s="346"/>
      <c r="VYM53" s="346"/>
      <c r="VYN53" s="346"/>
      <c r="VYO53" s="346"/>
      <c r="VYP53" s="346"/>
      <c r="VYQ53" s="346"/>
      <c r="VYR53" s="346"/>
      <c r="VYS53" s="346"/>
      <c r="VYT53" s="346"/>
      <c r="VYU53" s="346"/>
      <c r="VYV53" s="346"/>
      <c r="VYW53" s="346"/>
      <c r="VYX53" s="346"/>
      <c r="VYY53" s="346"/>
      <c r="VYZ53" s="346"/>
      <c r="VZA53" s="346"/>
      <c r="VZB53" s="346"/>
      <c r="VZC53" s="346"/>
      <c r="VZD53" s="346"/>
      <c r="VZE53" s="346"/>
      <c r="VZF53" s="346"/>
      <c r="VZG53" s="346"/>
      <c r="VZH53" s="346"/>
      <c r="VZI53" s="346"/>
      <c r="VZJ53" s="346"/>
      <c r="VZK53" s="346"/>
      <c r="VZL53" s="346"/>
      <c r="VZM53" s="346"/>
      <c r="VZN53" s="346"/>
      <c r="VZO53" s="346"/>
      <c r="VZP53" s="346"/>
      <c r="VZQ53" s="346"/>
      <c r="VZR53" s="346"/>
      <c r="VZS53" s="346"/>
      <c r="VZT53" s="346"/>
      <c r="VZU53" s="346"/>
      <c r="VZV53" s="346"/>
      <c r="VZW53" s="346"/>
      <c r="VZX53" s="346"/>
      <c r="VZY53" s="346"/>
      <c r="VZZ53" s="346"/>
      <c r="WAA53" s="346"/>
      <c r="WAB53" s="346"/>
      <c r="WAC53" s="346"/>
      <c r="WAD53" s="346"/>
      <c r="WAE53" s="346"/>
      <c r="WAF53" s="346"/>
      <c r="WAG53" s="346"/>
      <c r="WAH53" s="346"/>
      <c r="WAI53" s="346"/>
      <c r="WAJ53" s="346"/>
      <c r="WAK53" s="346"/>
      <c r="WAL53" s="346"/>
      <c r="WAM53" s="346"/>
      <c r="WAN53" s="346"/>
      <c r="WAO53" s="346"/>
      <c r="WAP53" s="346"/>
      <c r="WAQ53" s="346"/>
      <c r="WAR53" s="346"/>
      <c r="WAS53" s="346"/>
      <c r="WAT53" s="346"/>
      <c r="WAU53" s="346"/>
      <c r="WAV53" s="346"/>
      <c r="WAW53" s="346"/>
      <c r="WAX53" s="346"/>
      <c r="WAY53" s="346"/>
      <c r="WAZ53" s="346"/>
      <c r="WBA53" s="346"/>
      <c r="WBB53" s="346"/>
      <c r="WBC53" s="346"/>
      <c r="WBD53" s="346"/>
      <c r="WBE53" s="346"/>
      <c r="WBF53" s="346"/>
      <c r="WBG53" s="346"/>
      <c r="WBH53" s="346"/>
      <c r="WBI53" s="346"/>
      <c r="WBJ53" s="346"/>
      <c r="WBK53" s="346"/>
      <c r="WBL53" s="346"/>
      <c r="WBM53" s="346"/>
      <c r="WBN53" s="346"/>
      <c r="WBO53" s="346"/>
      <c r="WBP53" s="346"/>
      <c r="WBQ53" s="346"/>
      <c r="WBR53" s="346"/>
      <c r="WBS53" s="346"/>
      <c r="WBT53" s="346"/>
      <c r="WBU53" s="346"/>
      <c r="WBV53" s="346"/>
      <c r="WBW53" s="346"/>
      <c r="WBX53" s="346"/>
      <c r="WBY53" s="346"/>
      <c r="WBZ53" s="346"/>
      <c r="WCA53" s="346"/>
      <c r="WCB53" s="346"/>
      <c r="WCC53" s="346"/>
      <c r="WCD53" s="346"/>
      <c r="WCE53" s="346"/>
      <c r="WCF53" s="346"/>
      <c r="WCG53" s="346"/>
      <c r="WCH53" s="346"/>
      <c r="WCI53" s="346"/>
      <c r="WCJ53" s="346"/>
      <c r="WCK53" s="346"/>
      <c r="WCL53" s="346"/>
      <c r="WCM53" s="346"/>
      <c r="WCN53" s="346"/>
      <c r="WCO53" s="346"/>
      <c r="WCP53" s="346"/>
      <c r="WCQ53" s="346"/>
      <c r="WCR53" s="346"/>
      <c r="WCS53" s="346"/>
      <c r="WCT53" s="346"/>
      <c r="WCU53" s="346"/>
      <c r="WCV53" s="346"/>
      <c r="WCW53" s="346"/>
      <c r="WCX53" s="346"/>
      <c r="WCY53" s="346"/>
      <c r="WCZ53" s="346"/>
      <c r="WDA53" s="346"/>
      <c r="WDB53" s="346"/>
      <c r="WDC53" s="346"/>
      <c r="WDD53" s="346"/>
      <c r="WDE53" s="346"/>
      <c r="WDF53" s="346"/>
      <c r="WDG53" s="346"/>
      <c r="WDH53" s="346"/>
      <c r="WDI53" s="346"/>
      <c r="WDJ53" s="346"/>
      <c r="WDK53" s="346"/>
      <c r="WDL53" s="346"/>
      <c r="WDM53" s="346"/>
      <c r="WDN53" s="346"/>
      <c r="WDO53" s="346"/>
      <c r="WDP53" s="346"/>
      <c r="WDQ53" s="346"/>
      <c r="WDR53" s="346"/>
      <c r="WDS53" s="346"/>
      <c r="WDT53" s="346"/>
      <c r="WDU53" s="346"/>
      <c r="WDV53" s="346"/>
      <c r="WDW53" s="346"/>
      <c r="WDX53" s="346"/>
      <c r="WDY53" s="346"/>
      <c r="WDZ53" s="346"/>
      <c r="WEA53" s="346"/>
      <c r="WEB53" s="346"/>
      <c r="WEC53" s="346"/>
      <c r="WED53" s="346"/>
      <c r="WEE53" s="346"/>
      <c r="WEF53" s="346"/>
      <c r="WEG53" s="346"/>
      <c r="WEH53" s="346"/>
      <c r="WEI53" s="346"/>
      <c r="WEJ53" s="346"/>
      <c r="WEK53" s="346"/>
      <c r="WEL53" s="346"/>
      <c r="WEM53" s="346"/>
      <c r="WEN53" s="346"/>
      <c r="WEO53" s="346"/>
      <c r="WEP53" s="346"/>
      <c r="WEQ53" s="346"/>
      <c r="WER53" s="346"/>
      <c r="WES53" s="346"/>
      <c r="WET53" s="346"/>
      <c r="WEU53" s="346"/>
      <c r="WEV53" s="346"/>
      <c r="WEW53" s="346"/>
      <c r="WEX53" s="346"/>
      <c r="WEY53" s="346"/>
      <c r="WEZ53" s="346"/>
      <c r="WFA53" s="346"/>
      <c r="WFB53" s="346"/>
      <c r="WFC53" s="346"/>
      <c r="WFD53" s="346"/>
      <c r="WFE53" s="346"/>
      <c r="WFF53" s="346"/>
      <c r="WFG53" s="346"/>
      <c r="WFH53" s="346"/>
      <c r="WFI53" s="346"/>
      <c r="WFJ53" s="346"/>
      <c r="WFK53" s="346"/>
      <c r="WFL53" s="346"/>
      <c r="WFM53" s="346"/>
      <c r="WFN53" s="346"/>
      <c r="WFO53" s="346"/>
      <c r="WFP53" s="346"/>
      <c r="WFQ53" s="346"/>
      <c r="WFR53" s="346"/>
      <c r="WFS53" s="346"/>
      <c r="WFT53" s="346"/>
      <c r="WFU53" s="346"/>
      <c r="WFV53" s="346"/>
      <c r="WFW53" s="346"/>
      <c r="WFX53" s="346"/>
      <c r="WFY53" s="346"/>
      <c r="WFZ53" s="346"/>
      <c r="WGA53" s="346"/>
      <c r="WGB53" s="346"/>
      <c r="WGC53" s="346"/>
      <c r="WGD53" s="346"/>
      <c r="WGE53" s="346"/>
      <c r="WGF53" s="346"/>
      <c r="WGG53" s="346"/>
      <c r="WGH53" s="346"/>
      <c r="WGI53" s="346"/>
      <c r="WGJ53" s="346"/>
      <c r="WGK53" s="346"/>
      <c r="WGL53" s="346"/>
      <c r="WGM53" s="346"/>
      <c r="WGN53" s="346"/>
      <c r="WGO53" s="346"/>
      <c r="WGP53" s="346"/>
      <c r="WGQ53" s="346"/>
      <c r="WGR53" s="346"/>
      <c r="WGS53" s="346"/>
      <c r="WGT53" s="346"/>
      <c r="WGU53" s="346"/>
      <c r="WGV53" s="346"/>
      <c r="WGW53" s="346"/>
      <c r="WGX53" s="346"/>
      <c r="WGY53" s="346"/>
      <c r="WGZ53" s="346"/>
      <c r="WHA53" s="346"/>
      <c r="WHB53" s="346"/>
      <c r="WHC53" s="346"/>
      <c r="WHD53" s="346"/>
      <c r="WHE53" s="346"/>
      <c r="WHF53" s="346"/>
      <c r="WHG53" s="346"/>
      <c r="WHH53" s="346"/>
      <c r="WHI53" s="346"/>
      <c r="WHJ53" s="346"/>
      <c r="WHK53" s="346"/>
      <c r="WHL53" s="346"/>
      <c r="WHM53" s="346"/>
      <c r="WHN53" s="346"/>
      <c r="WHO53" s="346"/>
      <c r="WHP53" s="346"/>
      <c r="WHQ53" s="346"/>
      <c r="WHR53" s="346"/>
      <c r="WHS53" s="346"/>
      <c r="WHT53" s="346"/>
      <c r="WHU53" s="346"/>
      <c r="WHV53" s="346"/>
      <c r="WHW53" s="346"/>
      <c r="WHX53" s="346"/>
      <c r="WHY53" s="346"/>
      <c r="WHZ53" s="346"/>
      <c r="WIA53" s="346"/>
      <c r="WIB53" s="346"/>
      <c r="WIC53" s="346"/>
      <c r="WID53" s="346"/>
      <c r="WIE53" s="346"/>
      <c r="WIF53" s="346"/>
      <c r="WIG53" s="346"/>
      <c r="WIH53" s="346"/>
      <c r="WII53" s="346"/>
      <c r="WIJ53" s="346"/>
      <c r="WIK53" s="346"/>
      <c r="WIL53" s="346"/>
      <c r="WIM53" s="346"/>
      <c r="WIN53" s="346"/>
      <c r="WIO53" s="346"/>
      <c r="WIP53" s="346"/>
      <c r="WIQ53" s="346"/>
      <c r="WIR53" s="346"/>
      <c r="WIS53" s="346"/>
      <c r="WIT53" s="346"/>
      <c r="WIU53" s="346"/>
      <c r="WIV53" s="346"/>
      <c r="WIW53" s="346"/>
      <c r="WIX53" s="346"/>
      <c r="WIY53" s="346"/>
      <c r="WIZ53" s="346"/>
      <c r="WJA53" s="346"/>
      <c r="WJB53" s="346"/>
      <c r="WJC53" s="346"/>
      <c r="WJD53" s="346"/>
      <c r="WJE53" s="346"/>
      <c r="WJF53" s="346"/>
      <c r="WJG53" s="346"/>
      <c r="WJH53" s="346"/>
      <c r="WJI53" s="346"/>
      <c r="WJJ53" s="346"/>
      <c r="WJK53" s="346"/>
      <c r="WJL53" s="346"/>
      <c r="WJM53" s="346"/>
      <c r="WJN53" s="346"/>
      <c r="WJO53" s="346"/>
      <c r="WJP53" s="346"/>
      <c r="WJQ53" s="346"/>
      <c r="WJR53" s="346"/>
      <c r="WJS53" s="346"/>
      <c r="WJT53" s="346"/>
      <c r="WJU53" s="346"/>
      <c r="WJV53" s="346"/>
      <c r="WJW53" s="346"/>
      <c r="WJX53" s="346"/>
      <c r="WJY53" s="346"/>
      <c r="WJZ53" s="346"/>
      <c r="WKA53" s="346"/>
      <c r="WKB53" s="346"/>
      <c r="WKC53" s="346"/>
      <c r="WKD53" s="346"/>
      <c r="WKE53" s="346"/>
      <c r="WKF53" s="346"/>
      <c r="WKG53" s="346"/>
      <c r="WKH53" s="346"/>
      <c r="WKI53" s="346"/>
      <c r="WKJ53" s="346"/>
      <c r="WKK53" s="346"/>
      <c r="WKL53" s="346"/>
      <c r="WKM53" s="346"/>
      <c r="WKN53" s="346"/>
      <c r="WKO53" s="346"/>
      <c r="WKP53" s="346"/>
      <c r="WKQ53" s="346"/>
      <c r="WKR53" s="346"/>
      <c r="WKS53" s="346"/>
      <c r="WKT53" s="346"/>
      <c r="WKU53" s="346"/>
      <c r="WKV53" s="346"/>
      <c r="WKW53" s="346"/>
      <c r="WKX53" s="346"/>
      <c r="WKY53" s="346"/>
      <c r="WKZ53" s="346"/>
      <c r="WLA53" s="346"/>
      <c r="WLB53" s="346"/>
      <c r="WLC53" s="346"/>
      <c r="WLD53" s="346"/>
      <c r="WLE53" s="346"/>
      <c r="WLF53" s="346"/>
      <c r="WLG53" s="346"/>
      <c r="WLH53" s="346"/>
      <c r="WLI53" s="346"/>
      <c r="WLJ53" s="346"/>
      <c r="WLK53" s="346"/>
      <c r="WLL53" s="346"/>
      <c r="WLM53" s="346"/>
      <c r="WLN53" s="346"/>
      <c r="WLO53" s="346"/>
      <c r="WLP53" s="346"/>
      <c r="WLQ53" s="346"/>
      <c r="WLR53" s="346"/>
      <c r="WLS53" s="346"/>
      <c r="WLT53" s="346"/>
      <c r="WLU53" s="346"/>
      <c r="WLV53" s="346"/>
      <c r="WLW53" s="346"/>
      <c r="WLX53" s="346"/>
      <c r="WLY53" s="346"/>
      <c r="WLZ53" s="346"/>
      <c r="WMA53" s="346"/>
      <c r="WMB53" s="346"/>
      <c r="WMC53" s="346"/>
      <c r="WMD53" s="346"/>
      <c r="WME53" s="346"/>
      <c r="WMF53" s="346"/>
      <c r="WMG53" s="346"/>
      <c r="WMH53" s="346"/>
      <c r="WMI53" s="346"/>
      <c r="WMJ53" s="346"/>
      <c r="WMK53" s="346"/>
      <c r="WML53" s="346"/>
      <c r="WMM53" s="346"/>
      <c r="WMN53" s="346"/>
      <c r="WMO53" s="346"/>
      <c r="WMP53" s="346"/>
      <c r="WMQ53" s="346"/>
      <c r="WMR53" s="346"/>
      <c r="WMS53" s="346"/>
      <c r="WMT53" s="346"/>
      <c r="WMU53" s="346"/>
      <c r="WMV53" s="346"/>
      <c r="WMW53" s="346"/>
      <c r="WMX53" s="346"/>
      <c r="WMY53" s="346"/>
      <c r="WMZ53" s="346"/>
      <c r="WNA53" s="346"/>
      <c r="WNB53" s="346"/>
      <c r="WNC53" s="346"/>
      <c r="WND53" s="346"/>
      <c r="WNE53" s="346"/>
      <c r="WNF53" s="346"/>
      <c r="WNG53" s="346"/>
      <c r="WNH53" s="346"/>
      <c r="WNI53" s="346"/>
      <c r="WNJ53" s="346"/>
      <c r="WNK53" s="346"/>
      <c r="WNL53" s="346"/>
      <c r="WNM53" s="346"/>
      <c r="WNN53" s="346"/>
      <c r="WNO53" s="346"/>
      <c r="WNP53" s="346"/>
      <c r="WNQ53" s="346"/>
      <c r="WNR53" s="346"/>
      <c r="WNS53" s="346"/>
      <c r="WNT53" s="346"/>
      <c r="WNU53" s="346"/>
      <c r="WNV53" s="346"/>
      <c r="WNW53" s="346"/>
      <c r="WNX53" s="346"/>
      <c r="WNY53" s="346"/>
      <c r="WNZ53" s="346"/>
      <c r="WOA53" s="346"/>
      <c r="WOB53" s="346"/>
      <c r="WOC53" s="346"/>
      <c r="WOD53" s="346"/>
      <c r="WOE53" s="346"/>
      <c r="WOF53" s="346"/>
      <c r="WOG53" s="346"/>
      <c r="WOH53" s="346"/>
      <c r="WOI53" s="346"/>
      <c r="WOJ53" s="346"/>
      <c r="WOK53" s="346"/>
      <c r="WOL53" s="346"/>
      <c r="WOM53" s="346"/>
      <c r="WON53" s="346"/>
      <c r="WOO53" s="346"/>
      <c r="WOP53" s="346"/>
      <c r="WOQ53" s="346"/>
      <c r="WOR53" s="346"/>
      <c r="WOS53" s="346"/>
      <c r="WOT53" s="346"/>
      <c r="WOU53" s="346"/>
      <c r="WOV53" s="346"/>
      <c r="WOW53" s="346"/>
      <c r="WOX53" s="346"/>
      <c r="WOY53" s="346"/>
      <c r="WOZ53" s="346"/>
      <c r="WPA53" s="346"/>
      <c r="WPB53" s="346"/>
      <c r="WPC53" s="346"/>
      <c r="WPD53" s="346"/>
      <c r="WPE53" s="346"/>
      <c r="WPF53" s="346"/>
      <c r="WPG53" s="346"/>
      <c r="WPH53" s="346"/>
      <c r="WPI53" s="346"/>
      <c r="WPJ53" s="346"/>
      <c r="WPK53" s="346"/>
      <c r="WPL53" s="346"/>
      <c r="WPM53" s="346"/>
      <c r="WPN53" s="346"/>
      <c r="WPO53" s="346"/>
      <c r="WPP53" s="346"/>
      <c r="WPQ53" s="346"/>
      <c r="WPR53" s="346"/>
      <c r="WPS53" s="346"/>
      <c r="WPT53" s="346"/>
      <c r="WPU53" s="346"/>
      <c r="WPV53" s="346"/>
      <c r="WPW53" s="346"/>
      <c r="WPX53" s="346"/>
      <c r="WPY53" s="346"/>
      <c r="WPZ53" s="346"/>
      <c r="WQA53" s="346"/>
      <c r="WQB53" s="346"/>
      <c r="WQC53" s="346"/>
      <c r="WQD53" s="346"/>
      <c r="WQE53" s="346"/>
      <c r="WQF53" s="346"/>
      <c r="WQG53" s="346"/>
      <c r="WQH53" s="346"/>
      <c r="WQI53" s="346"/>
      <c r="WQJ53" s="346"/>
      <c r="WQK53" s="346"/>
      <c r="WQL53" s="346"/>
      <c r="WQM53" s="346"/>
      <c r="WQN53" s="346"/>
      <c r="WQO53" s="346"/>
      <c r="WQP53" s="346"/>
      <c r="WQQ53" s="346"/>
      <c r="WQR53" s="346"/>
      <c r="WQS53" s="346"/>
      <c r="WQT53" s="346"/>
      <c r="WQU53" s="346"/>
      <c r="WQV53" s="346"/>
      <c r="WQW53" s="346"/>
      <c r="WQX53" s="346"/>
      <c r="WQY53" s="346"/>
      <c r="WQZ53" s="346"/>
      <c r="WRA53" s="346"/>
      <c r="WRB53" s="346"/>
      <c r="WRC53" s="346"/>
      <c r="WRD53" s="346"/>
      <c r="WRE53" s="346"/>
      <c r="WRF53" s="346"/>
      <c r="WRG53" s="346"/>
      <c r="WRH53" s="346"/>
      <c r="WRI53" s="346"/>
      <c r="WRJ53" s="346"/>
      <c r="WRK53" s="346"/>
      <c r="WRL53" s="346"/>
      <c r="WRM53" s="346"/>
      <c r="WRN53" s="346"/>
      <c r="WRO53" s="346"/>
      <c r="WRP53" s="346"/>
      <c r="WRQ53" s="346"/>
      <c r="WRR53" s="346"/>
      <c r="WRS53" s="346"/>
      <c r="WRT53" s="346"/>
      <c r="WRU53" s="346"/>
      <c r="WRV53" s="346"/>
      <c r="WRW53" s="346"/>
      <c r="WRX53" s="346"/>
      <c r="WRY53" s="346"/>
      <c r="WRZ53" s="346"/>
      <c r="WSA53" s="346"/>
      <c r="WSB53" s="346"/>
      <c r="WSC53" s="346"/>
      <c r="WSD53" s="346"/>
      <c r="WSE53" s="346"/>
      <c r="WSF53" s="346"/>
      <c r="WSG53" s="346"/>
      <c r="WSH53" s="346"/>
      <c r="WSI53" s="346"/>
      <c r="WSJ53" s="346"/>
      <c r="WSK53" s="346"/>
      <c r="WSL53" s="346"/>
      <c r="WSM53" s="346"/>
      <c r="WSN53" s="346"/>
      <c r="WSO53" s="346"/>
      <c r="WSP53" s="346"/>
      <c r="WSQ53" s="346"/>
      <c r="WSR53" s="346"/>
      <c r="WSS53" s="346"/>
      <c r="WST53" s="346"/>
      <c r="WSU53" s="346"/>
      <c r="WSV53" s="346"/>
      <c r="WSW53" s="346"/>
      <c r="WSX53" s="346"/>
      <c r="WSY53" s="346"/>
      <c r="WSZ53" s="346"/>
      <c r="WTA53" s="346"/>
      <c r="WTB53" s="346"/>
      <c r="WTC53" s="346"/>
      <c r="WTD53" s="346"/>
      <c r="WTE53" s="346"/>
      <c r="WTF53" s="346"/>
      <c r="WTG53" s="346"/>
      <c r="WTH53" s="346"/>
      <c r="WTI53" s="346"/>
      <c r="WTJ53" s="346"/>
      <c r="WTK53" s="346"/>
      <c r="WTL53" s="346"/>
      <c r="WTM53" s="346"/>
      <c r="WTN53" s="346"/>
      <c r="WTO53" s="346"/>
      <c r="WTP53" s="346"/>
      <c r="WTQ53" s="346"/>
      <c r="WTR53" s="346"/>
      <c r="WTS53" s="346"/>
      <c r="WTT53" s="346"/>
      <c r="WTU53" s="346"/>
      <c r="WTV53" s="346"/>
      <c r="WTW53" s="346"/>
      <c r="WTX53" s="346"/>
      <c r="WTY53" s="346"/>
      <c r="WTZ53" s="346"/>
      <c r="WUA53" s="346"/>
      <c r="WUB53" s="346"/>
      <c r="WUC53" s="346"/>
      <c r="WUD53" s="346"/>
      <c r="WUE53" s="346"/>
      <c r="WUF53" s="346"/>
      <c r="WUG53" s="346"/>
      <c r="WUH53" s="346"/>
      <c r="WUI53" s="346"/>
      <c r="WUJ53" s="346"/>
      <c r="WUK53" s="346"/>
      <c r="WUL53" s="346"/>
      <c r="WUM53" s="346"/>
      <c r="WUN53" s="346"/>
      <c r="WUO53" s="346"/>
      <c r="WUP53" s="346"/>
      <c r="WUQ53" s="346"/>
      <c r="WUR53" s="346"/>
      <c r="WUS53" s="346"/>
      <c r="WUT53" s="346"/>
      <c r="WUU53" s="346"/>
      <c r="WUV53" s="346"/>
      <c r="WUW53" s="346"/>
      <c r="WUX53" s="346"/>
      <c r="WUY53" s="346"/>
      <c r="WUZ53" s="346"/>
      <c r="WVA53" s="346"/>
      <c r="WVB53" s="346"/>
      <c r="WVC53" s="346"/>
      <c r="WVD53" s="346"/>
      <c r="WVE53" s="346"/>
      <c r="WVF53" s="346"/>
      <c r="WVG53" s="346"/>
      <c r="WVH53" s="346"/>
      <c r="WVI53" s="346"/>
      <c r="WVJ53" s="346"/>
      <c r="WVK53" s="346"/>
      <c r="WVL53" s="346"/>
      <c r="WVM53" s="346"/>
      <c r="WVN53" s="346"/>
      <c r="WVO53" s="346"/>
      <c r="WVP53" s="346"/>
      <c r="WVQ53" s="346"/>
      <c r="WVR53" s="346"/>
      <c r="WVS53" s="346"/>
      <c r="WVT53" s="346"/>
      <c r="WVU53" s="346"/>
      <c r="WVV53" s="346"/>
      <c r="WVW53" s="346"/>
      <c r="WVX53" s="346"/>
      <c r="WVY53" s="346"/>
      <c r="WVZ53" s="346"/>
      <c r="WWA53" s="346"/>
      <c r="WWB53" s="346"/>
      <c r="WWC53" s="346"/>
      <c r="WWD53" s="346"/>
      <c r="WWE53" s="346"/>
      <c r="WWF53" s="346"/>
      <c r="WWG53" s="346"/>
      <c r="WWH53" s="346"/>
      <c r="WWI53" s="346"/>
      <c r="WWJ53" s="346"/>
      <c r="WWK53" s="346"/>
      <c r="WWL53" s="346"/>
      <c r="WWM53" s="346"/>
      <c r="WWN53" s="346"/>
      <c r="WWO53" s="346"/>
      <c r="WWP53" s="346"/>
      <c r="WWQ53" s="346"/>
      <c r="WWR53" s="346"/>
      <c r="WWS53" s="346"/>
      <c r="WWT53" s="346"/>
      <c r="WWU53" s="346"/>
      <c r="WWV53" s="346"/>
      <c r="WWW53" s="346"/>
      <c r="WWX53" s="346"/>
      <c r="WWY53" s="346"/>
      <c r="WWZ53" s="346"/>
      <c r="WXA53" s="346"/>
      <c r="WXB53" s="346"/>
      <c r="WXC53" s="346"/>
      <c r="WXD53" s="346"/>
      <c r="WXE53" s="346"/>
      <c r="WXF53" s="346"/>
      <c r="WXG53" s="346"/>
      <c r="WXH53" s="346"/>
      <c r="WXI53" s="346"/>
      <c r="WXJ53" s="346"/>
      <c r="WXK53" s="346"/>
      <c r="WXL53" s="346"/>
      <c r="WXM53" s="346"/>
      <c r="WXN53" s="346"/>
      <c r="WXO53" s="346"/>
      <c r="WXP53" s="346"/>
      <c r="WXQ53" s="346"/>
      <c r="WXR53" s="346"/>
      <c r="WXS53" s="346"/>
      <c r="WXT53" s="346"/>
      <c r="WXU53" s="346"/>
      <c r="WXV53" s="346"/>
      <c r="WXW53" s="346"/>
      <c r="WXX53" s="346"/>
      <c r="WXY53" s="346"/>
      <c r="WXZ53" s="346"/>
      <c r="WYA53" s="346"/>
      <c r="WYB53" s="346"/>
      <c r="WYC53" s="346"/>
      <c r="WYD53" s="346"/>
      <c r="WYE53" s="346"/>
      <c r="WYF53" s="346"/>
      <c r="WYG53" s="346"/>
      <c r="WYH53" s="346"/>
      <c r="WYI53" s="346"/>
      <c r="WYJ53" s="346"/>
      <c r="WYK53" s="346"/>
      <c r="WYL53" s="346"/>
      <c r="WYM53" s="346"/>
      <c r="WYN53" s="346"/>
      <c r="WYO53" s="346"/>
      <c r="WYP53" s="346"/>
      <c r="WYQ53" s="346"/>
      <c r="WYR53" s="346"/>
      <c r="WYS53" s="346"/>
      <c r="WYT53" s="346"/>
      <c r="WYU53" s="346"/>
      <c r="WYV53" s="346"/>
      <c r="WYW53" s="346"/>
      <c r="WYX53" s="346"/>
      <c r="WYY53" s="346"/>
      <c r="WYZ53" s="346"/>
      <c r="WZA53" s="346"/>
      <c r="WZB53" s="346"/>
      <c r="WZC53" s="346"/>
      <c r="WZD53" s="346"/>
      <c r="WZE53" s="346"/>
      <c r="WZF53" s="346"/>
      <c r="WZG53" s="346"/>
      <c r="WZH53" s="346"/>
      <c r="WZI53" s="346"/>
      <c r="WZJ53" s="346"/>
      <c r="WZK53" s="346"/>
      <c r="WZL53" s="346"/>
      <c r="WZM53" s="346"/>
      <c r="WZN53" s="346"/>
      <c r="WZO53" s="346"/>
      <c r="WZP53" s="346"/>
      <c r="WZQ53" s="346"/>
      <c r="WZR53" s="346"/>
      <c r="WZS53" s="346"/>
      <c r="WZT53" s="346"/>
      <c r="WZU53" s="346"/>
      <c r="WZV53" s="346"/>
      <c r="WZW53" s="346"/>
      <c r="WZX53" s="346"/>
      <c r="WZY53" s="346"/>
      <c r="WZZ53" s="346"/>
      <c r="XAA53" s="346"/>
      <c r="XAB53" s="346"/>
      <c r="XAC53" s="346"/>
      <c r="XAD53" s="346"/>
      <c r="XAE53" s="346"/>
      <c r="XAF53" s="346"/>
      <c r="XAG53" s="346"/>
      <c r="XAH53" s="346"/>
      <c r="XAI53" s="346"/>
      <c r="XAJ53" s="346"/>
      <c r="XAK53" s="346"/>
      <c r="XAL53" s="346"/>
      <c r="XAM53" s="346"/>
      <c r="XAN53" s="346"/>
      <c r="XAO53" s="346"/>
      <c r="XAP53" s="346"/>
      <c r="XAQ53" s="346"/>
      <c r="XAR53" s="346"/>
      <c r="XAS53" s="346"/>
      <c r="XAT53" s="346"/>
      <c r="XAU53" s="346"/>
      <c r="XAV53" s="346"/>
      <c r="XAW53" s="346"/>
      <c r="XAX53" s="346"/>
      <c r="XAY53" s="346"/>
      <c r="XAZ53" s="346"/>
      <c r="XBA53" s="346"/>
      <c r="XBB53" s="346"/>
      <c r="XBC53" s="346"/>
      <c r="XBD53" s="346"/>
      <c r="XBE53" s="346"/>
      <c r="XBF53" s="346"/>
      <c r="XBG53" s="346"/>
      <c r="XBH53" s="346"/>
      <c r="XBI53" s="346"/>
      <c r="XBJ53" s="346"/>
      <c r="XBK53" s="346"/>
      <c r="XBL53" s="346"/>
      <c r="XBM53" s="346"/>
      <c r="XBN53" s="346"/>
      <c r="XBO53" s="346"/>
      <c r="XBP53" s="346"/>
      <c r="XBQ53" s="346"/>
      <c r="XBR53" s="346"/>
      <c r="XBS53" s="346"/>
      <c r="XBT53" s="346"/>
      <c r="XBU53" s="346"/>
      <c r="XBV53" s="346"/>
      <c r="XBW53" s="346"/>
      <c r="XBX53" s="346"/>
      <c r="XBY53" s="346"/>
      <c r="XBZ53" s="346"/>
      <c r="XCA53" s="346"/>
      <c r="XCB53" s="346"/>
      <c r="XCC53" s="346"/>
      <c r="XCD53" s="346"/>
      <c r="XCE53" s="346"/>
      <c r="XCF53" s="346"/>
      <c r="XCG53" s="346"/>
      <c r="XCH53" s="346"/>
      <c r="XCI53" s="346"/>
      <c r="XCJ53" s="346"/>
      <c r="XCK53" s="346"/>
      <c r="XCL53" s="346"/>
      <c r="XCM53" s="346"/>
      <c r="XCN53" s="346"/>
      <c r="XCO53" s="346"/>
      <c r="XCP53" s="346"/>
      <c r="XCQ53" s="346"/>
      <c r="XCR53" s="346"/>
      <c r="XCS53" s="346"/>
      <c r="XCT53" s="346"/>
      <c r="XCU53" s="346"/>
      <c r="XCV53" s="346"/>
      <c r="XCW53" s="346"/>
      <c r="XCX53" s="346"/>
      <c r="XCY53" s="346"/>
      <c r="XCZ53" s="346"/>
      <c r="XDA53" s="346"/>
      <c r="XDB53" s="346"/>
      <c r="XDC53" s="346"/>
      <c r="XDD53" s="346"/>
      <c r="XDE53" s="346"/>
      <c r="XDF53" s="346"/>
      <c r="XDG53" s="346"/>
      <c r="XDH53" s="346"/>
      <c r="XDI53" s="346"/>
      <c r="XDJ53" s="346"/>
      <c r="XDK53" s="346"/>
      <c r="XDL53" s="346"/>
      <c r="XDM53" s="346"/>
      <c r="XDN53" s="346"/>
      <c r="XDO53" s="346"/>
      <c r="XDP53" s="346"/>
      <c r="XDQ53" s="346"/>
      <c r="XDR53" s="346"/>
      <c r="XDS53" s="346"/>
      <c r="XDT53" s="346"/>
      <c r="XDU53" s="346"/>
      <c r="XDV53" s="346"/>
      <c r="XDW53" s="346"/>
      <c r="XDX53" s="346"/>
      <c r="XDY53" s="346"/>
      <c r="XDZ53" s="346"/>
      <c r="XEA53" s="346"/>
      <c r="XEB53" s="346"/>
      <c r="XEC53" s="346"/>
      <c r="XED53" s="346"/>
      <c r="XEE53" s="346"/>
      <c r="XEF53" s="346"/>
      <c r="XEG53" s="346"/>
      <c r="XEH53" s="346"/>
      <c r="XEI53" s="346"/>
      <c r="XEJ53" s="346"/>
      <c r="XEK53" s="346"/>
      <c r="XEL53" s="346"/>
      <c r="XEM53" s="346"/>
      <c r="XEN53" s="346"/>
      <c r="XEO53" s="346"/>
      <c r="XEP53" s="346"/>
      <c r="XEQ53" s="346"/>
      <c r="XER53" s="346"/>
      <c r="XES53" s="346"/>
      <c r="XET53" s="346"/>
      <c r="XEU53" s="346"/>
      <c r="XEV53" s="346"/>
      <c r="XEW53" s="346"/>
      <c r="XEX53" s="346"/>
      <c r="XEY53" s="346"/>
      <c r="XEZ53" s="346"/>
      <c r="XFA53" s="346"/>
      <c r="XFB53" s="346"/>
      <c r="XFC53" s="346"/>
    </row>
    <row r="54" spans="1:16383" ht="39.6">
      <c r="A54" s="529"/>
      <c r="B54" s="258">
        <f>B53+1</f>
        <v>26</v>
      </c>
      <c r="C54" s="259" t="s">
        <v>373</v>
      </c>
      <c r="D54" s="260">
        <f t="shared" si="3"/>
        <v>5</v>
      </c>
      <c r="E54" s="259" t="s">
        <v>92</v>
      </c>
      <c r="F54" s="259" t="s">
        <v>93</v>
      </c>
      <c r="G54" s="259" t="s">
        <v>94</v>
      </c>
      <c r="H54" s="346" t="s">
        <v>319</v>
      </c>
      <c r="I54" s="259" t="s">
        <v>96</v>
      </c>
      <c r="J54" s="265"/>
      <c r="K54" s="265"/>
      <c r="L54" s="344"/>
      <c r="M54" s="265"/>
      <c r="N54" s="248"/>
      <c r="O54" s="248"/>
    </row>
    <row r="55" spans="1:16383" ht="39.6">
      <c r="A55" s="529"/>
      <c r="B55" s="258">
        <f>B54+1</f>
        <v>27</v>
      </c>
      <c r="C55" s="259" t="s">
        <v>275</v>
      </c>
      <c r="D55" s="260">
        <f t="shared" si="3"/>
        <v>5</v>
      </c>
      <c r="E55" s="281" t="s">
        <v>92</v>
      </c>
      <c r="F55" s="281" t="s">
        <v>93</v>
      </c>
      <c r="G55" s="281" t="s">
        <v>94</v>
      </c>
      <c r="H55" s="346" t="s">
        <v>319</v>
      </c>
      <c r="I55" s="281" t="s">
        <v>96</v>
      </c>
      <c r="J55" s="265"/>
      <c r="K55" s="265"/>
      <c r="L55" s="265"/>
      <c r="M55" s="374"/>
    </row>
    <row r="56" spans="1:16383" ht="26.4">
      <c r="A56" s="530"/>
      <c r="B56" s="258">
        <f>B55+1</f>
        <v>28</v>
      </c>
      <c r="C56" s="259" t="s">
        <v>276</v>
      </c>
      <c r="D56" s="260">
        <f t="shared" si="3"/>
        <v>5</v>
      </c>
      <c r="E56" s="281" t="s">
        <v>92</v>
      </c>
      <c r="F56" s="281" t="s">
        <v>93</v>
      </c>
      <c r="G56" s="281" t="s">
        <v>94</v>
      </c>
      <c r="H56" s="346" t="s">
        <v>319</v>
      </c>
      <c r="I56" s="281" t="s">
        <v>96</v>
      </c>
      <c r="J56" s="265"/>
      <c r="K56" s="265"/>
      <c r="L56" s="265"/>
      <c r="M56" s="374"/>
    </row>
    <row r="57" spans="1:16383" s="496" customFormat="1" ht="15" customHeight="1">
      <c r="A57" s="492"/>
      <c r="B57" s="493"/>
      <c r="C57" s="494"/>
      <c r="D57" s="495"/>
      <c r="E57" s="494"/>
      <c r="F57" s="494"/>
      <c r="G57" s="494"/>
      <c r="H57" s="494"/>
      <c r="I57" s="494"/>
      <c r="J57" s="494"/>
      <c r="K57" s="494"/>
      <c r="L57" s="494"/>
      <c r="M57" s="494"/>
      <c r="N57" s="494"/>
      <c r="O57" s="469"/>
    </row>
    <row r="58" spans="1:16383" s="264" customFormat="1">
      <c r="A58" s="310" t="s">
        <v>90</v>
      </c>
      <c r="B58" s="263"/>
      <c r="C58" s="311"/>
      <c r="D58" s="263"/>
      <c r="E58" s="312"/>
      <c r="F58" s="312"/>
      <c r="G58" s="312"/>
    </row>
    <row r="59" spans="1:16383">
      <c r="A59" s="313" t="s">
        <v>90</v>
      </c>
      <c r="B59" s="284">
        <f>B15+1</f>
        <v>8</v>
      </c>
      <c r="C59" s="314" t="s">
        <v>91</v>
      </c>
      <c r="D59" s="260">
        <f>COUNTA(E59:P59)</f>
        <v>5</v>
      </c>
      <c r="E59" s="259" t="s">
        <v>92</v>
      </c>
      <c r="F59" s="259" t="s">
        <v>93</v>
      </c>
      <c r="G59" s="259" t="s">
        <v>94</v>
      </c>
      <c r="H59" s="259" t="s">
        <v>319</v>
      </c>
      <c r="I59" s="259" t="s">
        <v>96</v>
      </c>
    </row>
    <row r="60" spans="1:16383" s="280" customFormat="1" ht="15" customHeight="1">
      <c r="A60" s="542" t="s">
        <v>374</v>
      </c>
      <c r="B60" s="542"/>
      <c r="C60" s="315"/>
      <c r="D60" s="316"/>
    </row>
    <row r="61" spans="1:16383" ht="39.6">
      <c r="A61" s="528" t="s">
        <v>98</v>
      </c>
      <c r="B61" s="317">
        <f>B59+1</f>
        <v>9</v>
      </c>
      <c r="C61" s="318" t="s">
        <v>100</v>
      </c>
      <c r="D61" s="260">
        <f>COUNTA(E61:P61)</f>
        <v>5</v>
      </c>
      <c r="E61" s="259" t="s">
        <v>101</v>
      </c>
      <c r="F61" s="259" t="s">
        <v>102</v>
      </c>
      <c r="G61" s="259" t="s">
        <v>94</v>
      </c>
      <c r="H61" s="259" t="s">
        <v>103</v>
      </c>
      <c r="I61" s="259" t="s">
        <v>104</v>
      </c>
    </row>
    <row r="62" spans="1:16383" ht="39.6">
      <c r="A62" s="529"/>
      <c r="B62" s="284" t="str">
        <f>_xlfn.CONCAT(B61,"a")</f>
        <v>9a</v>
      </c>
      <c r="C62" s="266" t="s">
        <v>375</v>
      </c>
      <c r="D62" s="260" t="str">
        <f>CONCATENATE(COUNTA(E62:N62)," (Kies er maximaal 3 die van toepassing zijn)")</f>
        <v>7 (Kies er maximaal 3 die van toepassing zijn)</v>
      </c>
      <c r="E62" s="259" t="s">
        <v>106</v>
      </c>
      <c r="F62" s="259" t="s">
        <v>107</v>
      </c>
      <c r="G62" s="259" t="s">
        <v>108</v>
      </c>
      <c r="H62" s="259" t="s">
        <v>109</v>
      </c>
      <c r="I62" s="259" t="s">
        <v>110</v>
      </c>
      <c r="J62" s="259" t="s">
        <v>111</v>
      </c>
      <c r="K62" s="259" t="s">
        <v>112</v>
      </c>
      <c r="M62" s="319"/>
    </row>
    <row r="63" spans="1:16383" ht="39.6">
      <c r="A63" s="530"/>
      <c r="B63" s="284">
        <f>B61+1</f>
        <v>10</v>
      </c>
      <c r="C63" s="320" t="s">
        <v>376</v>
      </c>
      <c r="D63" s="260">
        <f>COUNTA(E63:P63)</f>
        <v>4</v>
      </c>
      <c r="E63" s="281" t="s">
        <v>92</v>
      </c>
      <c r="F63" s="281" t="s">
        <v>93</v>
      </c>
      <c r="G63" s="281" t="s">
        <v>94</v>
      </c>
      <c r="H63" s="281" t="s">
        <v>319</v>
      </c>
      <c r="M63" s="319"/>
    </row>
    <row r="64" spans="1:16383" s="346" customFormat="1">
      <c r="A64" s="461"/>
      <c r="B64" s="461"/>
      <c r="C64" s="497" t="s">
        <v>277</v>
      </c>
      <c r="D64" s="308"/>
      <c r="E64" s="376"/>
      <c r="F64" s="376"/>
      <c r="G64" s="376"/>
      <c r="H64" s="376"/>
      <c r="I64" s="376"/>
      <c r="J64" s="376"/>
      <c r="K64" s="376"/>
      <c r="L64" s="376"/>
      <c r="M64" s="376"/>
      <c r="N64" s="376"/>
    </row>
    <row r="65" spans="1:14" ht="31.95" customHeight="1">
      <c r="A65" s="528" t="s">
        <v>377</v>
      </c>
      <c r="B65" s="528">
        <f>B63+1</f>
        <v>11</v>
      </c>
      <c r="C65" s="531" t="s">
        <v>378</v>
      </c>
      <c r="D65" s="532"/>
      <c r="E65" s="533"/>
      <c r="F65" s="528" t="s">
        <v>279</v>
      </c>
    </row>
    <row r="66" spans="1:14" ht="46.2" customHeight="1">
      <c r="A66" s="529"/>
      <c r="B66" s="529"/>
      <c r="C66" s="531" t="s">
        <v>379</v>
      </c>
      <c r="D66" s="532"/>
      <c r="E66" s="533"/>
      <c r="F66" s="529"/>
    </row>
    <row r="67" spans="1:14" s="303" customFormat="1" ht="31.2" customHeight="1">
      <c r="A67" s="529"/>
      <c r="B67" s="530"/>
      <c r="C67" s="534"/>
      <c r="D67" s="535"/>
      <c r="E67" s="536"/>
      <c r="F67" s="530"/>
    </row>
    <row r="68" spans="1:14" s="303" customFormat="1" ht="19.95" customHeight="1">
      <c r="A68" s="530"/>
      <c r="B68" s="260">
        <f>B65+1</f>
        <v>12</v>
      </c>
      <c r="C68" s="537" t="s">
        <v>280</v>
      </c>
      <c r="D68" s="538"/>
      <c r="E68" s="539"/>
      <c r="F68" s="301" t="s">
        <v>279</v>
      </c>
    </row>
    <row r="69" spans="1:14">
      <c r="A69" s="271"/>
      <c r="B69" s="271"/>
      <c r="C69" s="270"/>
      <c r="D69" s="271"/>
      <c r="E69" s="270"/>
      <c r="F69" s="270"/>
      <c r="G69" s="270"/>
      <c r="H69" s="270"/>
      <c r="I69" s="270"/>
      <c r="J69" s="270"/>
      <c r="K69" s="270"/>
      <c r="L69" s="270"/>
      <c r="M69" s="270"/>
      <c r="N69" s="270"/>
    </row>
    <row r="70" spans="1:14">
      <c r="C70" s="377"/>
    </row>
    <row r="71" spans="1:14">
      <c r="C71" s="377"/>
    </row>
    <row r="72" spans="1:14">
      <c r="C72" s="378"/>
      <c r="D72" s="249"/>
    </row>
    <row r="74" spans="1:14">
      <c r="D74" s="379"/>
    </row>
    <row r="75" spans="1:14">
      <c r="D75" s="379"/>
    </row>
    <row r="76" spans="1:14">
      <c r="D76" s="379"/>
    </row>
    <row r="77" spans="1:14">
      <c r="D77" s="379"/>
    </row>
    <row r="78" spans="1:14">
      <c r="D78" s="379"/>
    </row>
    <row r="79" spans="1:14">
      <c r="D79" s="379"/>
    </row>
    <row r="80" spans="1:14">
      <c r="D80" s="379"/>
    </row>
    <row r="81" spans="4:4">
      <c r="D81" s="379"/>
    </row>
    <row r="82" spans="4:4">
      <c r="D82" s="379"/>
    </row>
    <row r="83" spans="4:4">
      <c r="D83" s="379"/>
    </row>
    <row r="84" spans="4:4">
      <c r="D84" s="379"/>
    </row>
    <row r="85" spans="4:4">
      <c r="D85" s="379"/>
    </row>
    <row r="86" spans="4:4">
      <c r="D86" s="379"/>
    </row>
    <row r="87" spans="4:4">
      <c r="D87" s="379"/>
    </row>
    <row r="88" spans="4:4">
      <c r="D88" s="379"/>
    </row>
    <row r="89" spans="4:4">
      <c r="D89" s="379"/>
    </row>
    <row r="90" spans="4:4">
      <c r="D90" s="379"/>
    </row>
    <row r="91" spans="4:4">
      <c r="D91" s="379"/>
    </row>
    <row r="92" spans="4:4">
      <c r="D92" s="379"/>
    </row>
    <row r="93" spans="4:4">
      <c r="D93" s="379"/>
    </row>
    <row r="94" spans="4:4">
      <c r="D94" s="379"/>
    </row>
    <row r="95" spans="4:4">
      <c r="D95" s="379"/>
    </row>
    <row r="96" spans="4:4">
      <c r="D96" s="379"/>
    </row>
    <row r="97" spans="4:4">
      <c r="D97" s="379"/>
    </row>
    <row r="98" spans="4:4">
      <c r="D98" s="379"/>
    </row>
    <row r="99" spans="4:4">
      <c r="D99" s="379"/>
    </row>
    <row r="100" spans="4:4">
      <c r="D100" s="379"/>
    </row>
    <row r="101" spans="4:4">
      <c r="D101" s="379"/>
    </row>
    <row r="102" spans="4:4">
      <c r="D102" s="379"/>
    </row>
    <row r="103" spans="4:4">
      <c r="D103" s="379"/>
    </row>
    <row r="104" spans="4:4">
      <c r="D104" s="379"/>
    </row>
    <row r="105" spans="4:4">
      <c r="D105" s="379"/>
    </row>
    <row r="106" spans="4:4">
      <c r="D106" s="379"/>
    </row>
    <row r="107" spans="4:4">
      <c r="D107" s="379"/>
    </row>
    <row r="108" spans="4:4">
      <c r="D108" s="379"/>
    </row>
    <row r="109" spans="4:4">
      <c r="D109" s="379"/>
    </row>
    <row r="110" spans="4:4">
      <c r="D110" s="379"/>
    </row>
    <row r="111" spans="4:4">
      <c r="D111" s="379"/>
    </row>
    <row r="112" spans="4:4">
      <c r="D112" s="379"/>
    </row>
    <row r="113" spans="4:4">
      <c r="D113" s="379"/>
    </row>
    <row r="114" spans="4:4">
      <c r="D114" s="379"/>
    </row>
    <row r="115" spans="4:4">
      <c r="D115" s="379"/>
    </row>
    <row r="116" spans="4:4">
      <c r="D116" s="379"/>
    </row>
    <row r="117" spans="4:4">
      <c r="D117" s="379"/>
    </row>
    <row r="118" spans="4:4">
      <c r="D118" s="379"/>
    </row>
    <row r="119" spans="4:4">
      <c r="D119" s="379"/>
    </row>
    <row r="120" spans="4:4">
      <c r="D120" s="379"/>
    </row>
    <row r="121" spans="4:4">
      <c r="D121" s="379"/>
    </row>
    <row r="122" spans="4:4">
      <c r="D122" s="379"/>
    </row>
    <row r="123" spans="4:4">
      <c r="D123" s="379"/>
    </row>
    <row r="124" spans="4:4">
      <c r="D124" s="379"/>
    </row>
    <row r="125" spans="4:4">
      <c r="D125" s="379"/>
    </row>
    <row r="126" spans="4:4">
      <c r="D126" s="379"/>
    </row>
    <row r="127" spans="4:4">
      <c r="D127" s="379"/>
    </row>
    <row r="128" spans="4:4">
      <c r="D128" s="379"/>
    </row>
    <row r="129" spans="4:4">
      <c r="D129" s="379"/>
    </row>
    <row r="130" spans="4:4">
      <c r="D130" s="380"/>
    </row>
    <row r="131" spans="4:4">
      <c r="D131" s="380"/>
    </row>
  </sheetData>
  <mergeCells count="25">
    <mergeCell ref="E1:N1"/>
    <mergeCell ref="A3:A8"/>
    <mergeCell ref="E6:F6"/>
    <mergeCell ref="A9:A13"/>
    <mergeCell ref="A42:A43"/>
    <mergeCell ref="A19:XFC19"/>
    <mergeCell ref="A38:XFC38"/>
    <mergeCell ref="A45:XFC45"/>
    <mergeCell ref="A27:B27"/>
    <mergeCell ref="A20:A23"/>
    <mergeCell ref="A49:XFC49"/>
    <mergeCell ref="A40:A41"/>
    <mergeCell ref="A65:A68"/>
    <mergeCell ref="B65:B67"/>
    <mergeCell ref="C65:E65"/>
    <mergeCell ref="F65:F67"/>
    <mergeCell ref="C66:E66"/>
    <mergeCell ref="C67:E67"/>
    <mergeCell ref="C68:E68"/>
    <mergeCell ref="A50:A51"/>
    <mergeCell ref="A52:XFC52"/>
    <mergeCell ref="A53:A56"/>
    <mergeCell ref="A60:B60"/>
    <mergeCell ref="A61:A63"/>
    <mergeCell ref="A46:A47"/>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98958-BCFD-4569-B856-8D25948F6ABA}">
  <sheetPr>
    <tabColor theme="8" tint="0.79998168889431442"/>
  </sheetPr>
  <dimension ref="A1:Q125"/>
  <sheetViews>
    <sheetView topLeftCell="A15" workbookViewId="0">
      <selection activeCell="E13" sqref="E13"/>
    </sheetView>
  </sheetViews>
  <sheetFormatPr defaultColWidth="8.69921875" defaultRowHeight="13.8"/>
  <cols>
    <col min="1" max="1" width="21.69921875" style="8" customWidth="1"/>
    <col min="2" max="2" width="7.69921875" style="8" customWidth="1"/>
    <col min="3" max="3" width="45.19921875" style="9" customWidth="1"/>
    <col min="4" max="4" width="25.19921875" style="8" customWidth="1"/>
    <col min="5" max="5" width="31.19921875" style="9" customWidth="1"/>
    <col min="6" max="6" width="36.19921875" style="9" customWidth="1"/>
    <col min="7" max="7" width="28.69921875" style="9" customWidth="1"/>
    <col min="8" max="8" width="25.69921875" style="9" customWidth="1"/>
    <col min="9" max="13" width="25.19921875" style="9" customWidth="1"/>
    <col min="14" max="15" width="18.19921875" style="9" customWidth="1"/>
    <col min="16" max="16" width="13.19921875" style="9" customWidth="1"/>
    <col min="17" max="17" width="17" style="9" customWidth="1"/>
    <col min="18" max="16384" width="8.69921875" style="9"/>
  </cols>
  <sheetData>
    <row r="1" spans="1:17" s="4" customFormat="1">
      <c r="A1" s="178" t="s">
        <v>16</v>
      </c>
      <c r="B1" s="178" t="s">
        <v>17</v>
      </c>
      <c r="C1" s="179" t="s">
        <v>18</v>
      </c>
      <c r="D1" s="179"/>
      <c r="E1" s="552" t="s">
        <v>381</v>
      </c>
      <c r="F1" s="553"/>
      <c r="G1" s="553"/>
      <c r="H1" s="553"/>
      <c r="I1" s="553"/>
      <c r="J1" s="553"/>
      <c r="K1" s="553"/>
      <c r="L1" s="553"/>
      <c r="M1" s="553"/>
      <c r="N1" s="553"/>
      <c r="O1" s="554"/>
      <c r="P1" s="554"/>
      <c r="Q1" s="555"/>
    </row>
    <row r="2" spans="1:17" s="13" customFormat="1">
      <c r="A2" s="10"/>
      <c r="B2" s="11" t="s">
        <v>382</v>
      </c>
      <c r="C2" s="12"/>
      <c r="E2" s="10"/>
      <c r="J2" s="14"/>
      <c r="K2" s="15"/>
      <c r="L2" s="16"/>
      <c r="M2" s="16"/>
      <c r="N2" s="16"/>
      <c r="O2" s="17"/>
      <c r="P2" s="17"/>
    </row>
    <row r="3" spans="1:17" ht="27.6">
      <c r="A3" s="556" t="s">
        <v>383</v>
      </c>
      <c r="B3" s="18">
        <v>1</v>
      </c>
      <c r="C3" s="9" t="s">
        <v>384</v>
      </c>
      <c r="D3" s="8">
        <f>COUNTA(E3:O3)</f>
        <v>5</v>
      </c>
      <c r="E3" s="9" t="s">
        <v>92</v>
      </c>
      <c r="F3" s="9" t="s">
        <v>93</v>
      </c>
      <c r="G3" s="9" t="s">
        <v>94</v>
      </c>
      <c r="H3" s="9" t="s">
        <v>385</v>
      </c>
      <c r="I3" s="9" t="s">
        <v>96</v>
      </c>
      <c r="J3" s="19"/>
      <c r="K3" s="19"/>
      <c r="L3" s="19"/>
      <c r="M3" s="3"/>
    </row>
    <row r="4" spans="1:17" ht="27.6">
      <c r="A4" s="557"/>
      <c r="B4" s="18">
        <f>B3+1</f>
        <v>2</v>
      </c>
      <c r="C4" s="9" t="s">
        <v>238</v>
      </c>
      <c r="J4" s="19"/>
      <c r="K4" s="19"/>
      <c r="L4" s="19"/>
      <c r="M4" s="3"/>
    </row>
    <row r="5" spans="1:17" ht="79.2" customHeight="1">
      <c r="A5" s="557"/>
      <c r="B5" s="18">
        <f>B4+1</f>
        <v>3</v>
      </c>
      <c r="C5" s="175" t="s">
        <v>386</v>
      </c>
      <c r="D5" s="8">
        <f>COUNTA(E5:P5)</f>
        <v>5</v>
      </c>
      <c r="E5" s="9" t="s">
        <v>92</v>
      </c>
      <c r="F5" s="9" t="s">
        <v>93</v>
      </c>
      <c r="G5" s="9" t="s">
        <v>94</v>
      </c>
      <c r="H5" s="9" t="s">
        <v>385</v>
      </c>
      <c r="I5" s="9" t="s">
        <v>96</v>
      </c>
    </row>
    <row r="6" spans="1:17" ht="69">
      <c r="A6" s="558"/>
      <c r="B6" s="18">
        <f t="shared" ref="B6:B10" si="0">B5+1</f>
        <v>4</v>
      </c>
      <c r="C6" s="7" t="s">
        <v>387</v>
      </c>
      <c r="D6" s="8" t="str">
        <f>CONCATENATE(COUNTA(E6:S6)," (Kies er maximaal 2 die van toepassing zijn)")</f>
        <v>11 (Kies er maximaal 2 die van toepassing zijn)</v>
      </c>
      <c r="E6" s="50" t="s">
        <v>243</v>
      </c>
      <c r="F6" s="167" t="s">
        <v>244</v>
      </c>
      <c r="G6" s="167" t="s">
        <v>245</v>
      </c>
      <c r="H6" s="50" t="s">
        <v>246</v>
      </c>
      <c r="I6" s="50" t="s">
        <v>247</v>
      </c>
      <c r="J6" s="50" t="s">
        <v>248</v>
      </c>
      <c r="K6" s="50" t="s">
        <v>249</v>
      </c>
      <c r="L6" s="167" t="s">
        <v>250</v>
      </c>
      <c r="M6" s="50" t="s">
        <v>251</v>
      </c>
      <c r="N6" s="167" t="s">
        <v>252</v>
      </c>
      <c r="O6" s="50" t="s">
        <v>253</v>
      </c>
    </row>
    <row r="7" spans="1:17" ht="51.75" customHeight="1">
      <c r="A7" s="556" t="s">
        <v>388</v>
      </c>
      <c r="B7" s="18">
        <f t="shared" si="0"/>
        <v>5</v>
      </c>
      <c r="C7" s="9" t="s">
        <v>389</v>
      </c>
      <c r="D7" s="8">
        <f>COUNTA(E7:P7)</f>
        <v>5</v>
      </c>
      <c r="E7" s="9" t="s">
        <v>92</v>
      </c>
      <c r="F7" s="9" t="s">
        <v>93</v>
      </c>
      <c r="G7" s="9" t="s">
        <v>94</v>
      </c>
      <c r="H7" s="9" t="s">
        <v>385</v>
      </c>
      <c r="I7" s="9" t="s">
        <v>96</v>
      </c>
      <c r="J7" s="7"/>
      <c r="K7" s="7"/>
    </row>
    <row r="8" spans="1:17" s="19" customFormat="1" ht="27.6">
      <c r="A8" s="557"/>
      <c r="B8" s="177">
        <f t="shared" si="0"/>
        <v>6</v>
      </c>
      <c r="C8" s="19" t="s">
        <v>390</v>
      </c>
      <c r="D8" s="5">
        <f>COUNTA(E8:P8)</f>
        <v>5</v>
      </c>
      <c r="E8" s="19" t="s">
        <v>92</v>
      </c>
      <c r="F8" s="19" t="s">
        <v>93</v>
      </c>
      <c r="G8" s="19" t="s">
        <v>94</v>
      </c>
      <c r="H8" s="19" t="s">
        <v>385</v>
      </c>
      <c r="I8" s="19" t="s">
        <v>96</v>
      </c>
      <c r="J8" s="9"/>
    </row>
    <row r="9" spans="1:17" ht="27.6">
      <c r="A9" s="557"/>
      <c r="B9" s="18">
        <f t="shared" si="0"/>
        <v>7</v>
      </c>
      <c r="C9" s="9" t="s">
        <v>391</v>
      </c>
      <c r="D9" s="8">
        <f>COUNTA(E9:P9)</f>
        <v>5</v>
      </c>
      <c r="E9" s="9" t="s">
        <v>92</v>
      </c>
      <c r="F9" s="9" t="s">
        <v>93</v>
      </c>
      <c r="G9" s="9" t="s">
        <v>94</v>
      </c>
      <c r="H9" s="9" t="s">
        <v>385</v>
      </c>
      <c r="I9" s="9" t="s">
        <v>96</v>
      </c>
    </row>
    <row r="10" spans="1:17" s="19" customFormat="1" ht="27.6">
      <c r="A10" s="559"/>
      <c r="B10" s="177">
        <f t="shared" si="0"/>
        <v>8</v>
      </c>
      <c r="C10" s="19" t="s">
        <v>392</v>
      </c>
      <c r="D10" s="5">
        <f>COUNTA(E10:P10)</f>
        <v>5</v>
      </c>
      <c r="E10" s="19" t="s">
        <v>92</v>
      </c>
      <c r="F10" s="19" t="s">
        <v>93</v>
      </c>
      <c r="G10" s="19" t="s">
        <v>94</v>
      </c>
      <c r="H10" s="19" t="s">
        <v>385</v>
      </c>
      <c r="I10" s="19" t="s">
        <v>96</v>
      </c>
    </row>
    <row r="11" spans="1:17" s="26" customFormat="1">
      <c r="A11" s="184"/>
      <c r="B11" s="24" t="s">
        <v>393</v>
      </c>
      <c r="C11" s="25"/>
      <c r="E11" s="185"/>
    </row>
    <row r="12" spans="1:17" s="19" customFormat="1" ht="55.2">
      <c r="A12" s="513"/>
      <c r="B12" s="5">
        <f>B10+1</f>
        <v>9</v>
      </c>
      <c r="C12" s="19" t="s">
        <v>394</v>
      </c>
      <c r="D12" s="5">
        <f>COUNTA(E12:P12)</f>
        <v>5</v>
      </c>
      <c r="E12" s="19" t="s">
        <v>92</v>
      </c>
      <c r="F12" s="19" t="s">
        <v>93</v>
      </c>
      <c r="G12" s="19" t="s">
        <v>94</v>
      </c>
      <c r="H12" s="19" t="s">
        <v>385</v>
      </c>
      <c r="I12" s="19" t="s">
        <v>96</v>
      </c>
    </row>
    <row r="13" spans="1:17" ht="43.2">
      <c r="A13" s="513"/>
      <c r="B13" s="8">
        <f>B12+1</f>
        <v>10</v>
      </c>
      <c r="C13" s="180" t="s">
        <v>395</v>
      </c>
      <c r="D13" s="8">
        <f>COUNTA(E13:P13)</f>
        <v>3</v>
      </c>
      <c r="E13" s="186" t="s">
        <v>264</v>
      </c>
      <c r="F13" s="187" t="s">
        <v>265</v>
      </c>
      <c r="G13" s="188" t="s">
        <v>396</v>
      </c>
    </row>
    <row r="14" spans="1:17" s="190" customFormat="1" ht="69">
      <c r="A14" s="560" t="s">
        <v>397</v>
      </c>
      <c r="B14" s="27">
        <f>B13+1</f>
        <v>11</v>
      </c>
      <c r="C14" s="189" t="s">
        <v>398</v>
      </c>
      <c r="D14" s="27">
        <f>COUNTA(E14:P14)</f>
        <v>5</v>
      </c>
      <c r="E14" s="190" t="s">
        <v>92</v>
      </c>
      <c r="F14" s="190" t="s">
        <v>93</v>
      </c>
      <c r="G14" s="190" t="s">
        <v>94</v>
      </c>
      <c r="H14" s="190" t="s">
        <v>385</v>
      </c>
      <c r="I14" s="190" t="s">
        <v>96</v>
      </c>
    </row>
    <row r="15" spans="1:17" s="192" customFormat="1" ht="41.4">
      <c r="A15" s="561"/>
      <c r="B15" s="191">
        <f>B14+1</f>
        <v>12</v>
      </c>
      <c r="C15" s="192" t="s">
        <v>399</v>
      </c>
      <c r="D15" s="193">
        <f>COUNTA(E15:P15)</f>
        <v>5</v>
      </c>
      <c r="E15" s="192" t="s">
        <v>92</v>
      </c>
      <c r="F15" s="192" t="s">
        <v>93</v>
      </c>
      <c r="G15" s="192" t="s">
        <v>94</v>
      </c>
      <c r="H15" s="192" t="s">
        <v>385</v>
      </c>
      <c r="I15" s="192" t="s">
        <v>96</v>
      </c>
      <c r="N15" s="194"/>
    </row>
    <row r="16" spans="1:17" s="30" customFormat="1">
      <c r="A16" s="195"/>
      <c r="B16" s="28" t="s">
        <v>400</v>
      </c>
      <c r="C16" s="29"/>
      <c r="E16" s="196"/>
    </row>
    <row r="17" spans="1:16" s="32" customFormat="1" ht="41.4">
      <c r="A17" s="508" t="s">
        <v>151</v>
      </c>
      <c r="B17" s="197">
        <f>B15+1</f>
        <v>13</v>
      </c>
      <c r="C17" s="198" t="s">
        <v>401</v>
      </c>
      <c r="D17" s="31">
        <f t="shared" ref="D17:D22" si="1">COUNTA(E17:P17)</f>
        <v>5</v>
      </c>
      <c r="E17" s="32" t="s">
        <v>92</v>
      </c>
      <c r="F17" s="32" t="s">
        <v>93</v>
      </c>
      <c r="G17" s="32" t="s">
        <v>94</v>
      </c>
      <c r="H17" s="32" t="s">
        <v>385</v>
      </c>
      <c r="I17" s="32" t="s">
        <v>96</v>
      </c>
    </row>
    <row r="18" spans="1:16" ht="69">
      <c r="A18" s="513"/>
      <c r="B18" s="33">
        <f>B17+1</f>
        <v>14</v>
      </c>
      <c r="C18" s="199" t="s">
        <v>402</v>
      </c>
      <c r="D18" s="8">
        <f t="shared" si="1"/>
        <v>5</v>
      </c>
      <c r="E18" s="9" t="s">
        <v>92</v>
      </c>
      <c r="F18" s="9" t="s">
        <v>93</v>
      </c>
      <c r="G18" s="9" t="s">
        <v>94</v>
      </c>
      <c r="H18" s="9" t="s">
        <v>385</v>
      </c>
      <c r="I18" s="9" t="s">
        <v>96</v>
      </c>
    </row>
    <row r="19" spans="1:16" ht="41.4">
      <c r="A19" s="514"/>
      <c r="B19" s="33">
        <f>B18+1</f>
        <v>15</v>
      </c>
      <c r="C19" s="34" t="s">
        <v>403</v>
      </c>
      <c r="D19" s="8">
        <f t="shared" si="1"/>
        <v>5</v>
      </c>
      <c r="E19" s="9" t="s">
        <v>92</v>
      </c>
      <c r="F19" s="9" t="s">
        <v>93</v>
      </c>
      <c r="G19" s="9" t="s">
        <v>94</v>
      </c>
      <c r="H19" s="9" t="s">
        <v>385</v>
      </c>
      <c r="I19" s="9" t="s">
        <v>96</v>
      </c>
    </row>
    <row r="20" spans="1:16" ht="41.4">
      <c r="A20" s="513" t="s">
        <v>404</v>
      </c>
      <c r="B20" s="33">
        <f>B19+1</f>
        <v>16</v>
      </c>
      <c r="C20" s="200" t="s">
        <v>405</v>
      </c>
      <c r="D20" s="181">
        <f>COUNTA(E20:O20)</f>
        <v>5</v>
      </c>
      <c r="E20" s="170" t="s">
        <v>216</v>
      </c>
      <c r="F20" s="170" t="s">
        <v>217</v>
      </c>
      <c r="G20" s="170" t="s">
        <v>218</v>
      </c>
      <c r="H20" s="171" t="s">
        <v>406</v>
      </c>
      <c r="I20" s="172" t="s">
        <v>220</v>
      </c>
    </row>
    <row r="21" spans="1:16" ht="43.2">
      <c r="A21" s="514"/>
      <c r="B21" s="201" t="str">
        <f>_xlfn.CONCAT(B20,"a")</f>
        <v>16a</v>
      </c>
      <c r="C21" s="175" t="s">
        <v>407</v>
      </c>
      <c r="D21" s="202">
        <f t="shared" si="1"/>
        <v>6</v>
      </c>
      <c r="E21" s="203" t="s">
        <v>408</v>
      </c>
      <c r="F21" s="175" t="s">
        <v>409</v>
      </c>
      <c r="G21" s="204" t="s">
        <v>410</v>
      </c>
      <c r="H21" s="203" t="s">
        <v>411</v>
      </c>
      <c r="I21" s="205" t="s">
        <v>412</v>
      </c>
      <c r="J21" s="205" t="s">
        <v>174</v>
      </c>
    </row>
    <row r="22" spans="1:16" ht="41.4">
      <c r="A22" s="8" t="s">
        <v>413</v>
      </c>
      <c r="B22" s="8">
        <f>B20+1</f>
        <v>17</v>
      </c>
      <c r="C22" s="9" t="s">
        <v>414</v>
      </c>
      <c r="D22" s="8">
        <f t="shared" si="1"/>
        <v>5</v>
      </c>
      <c r="E22" s="9" t="s">
        <v>92</v>
      </c>
      <c r="F22" s="9" t="s">
        <v>93</v>
      </c>
      <c r="G22" s="9" t="s">
        <v>94</v>
      </c>
      <c r="H22" s="9" t="s">
        <v>385</v>
      </c>
      <c r="I22" s="9" t="s">
        <v>96</v>
      </c>
    </row>
    <row r="23" spans="1:16" ht="60.75" customHeight="1">
      <c r="A23" s="8" t="s">
        <v>98</v>
      </c>
      <c r="B23" s="8">
        <f>B22+1</f>
        <v>18</v>
      </c>
      <c r="C23" s="35" t="s">
        <v>415</v>
      </c>
      <c r="D23" s="8" t="str">
        <f>CONCATENATE(COUNTA(E23:I23)," (Kies er maximaal 3 die van toepassing zijn)")</f>
        <v>5 (Kies er maximaal 3 die van toepassing zijn)</v>
      </c>
      <c r="E23" s="50" t="s">
        <v>106</v>
      </c>
      <c r="F23" s="50" t="s">
        <v>107</v>
      </c>
      <c r="G23" s="50" t="s">
        <v>108</v>
      </c>
      <c r="H23" s="50" t="s">
        <v>109</v>
      </c>
      <c r="I23" s="50" t="s">
        <v>110</v>
      </c>
      <c r="J23" s="50" t="s">
        <v>111</v>
      </c>
      <c r="K23" s="50" t="s">
        <v>112</v>
      </c>
    </row>
    <row r="24" spans="1:16" s="38" customFormat="1">
      <c r="A24" s="183"/>
      <c r="B24" s="36" t="s">
        <v>125</v>
      </c>
      <c r="C24" s="37"/>
      <c r="E24" s="37"/>
      <c r="J24" s="39"/>
      <c r="K24" s="40"/>
      <c r="L24" s="41"/>
      <c r="M24" s="41"/>
      <c r="N24" s="41"/>
      <c r="O24" s="17"/>
      <c r="P24" s="17"/>
    </row>
    <row r="25" spans="1:16" s="19" customFormat="1" ht="41.4">
      <c r="A25" s="5" t="s">
        <v>416</v>
      </c>
      <c r="B25" s="5">
        <f>B23+1</f>
        <v>19</v>
      </c>
      <c r="C25" s="50" t="s">
        <v>417</v>
      </c>
      <c r="D25" s="5">
        <f>COUNTA(E25:P25)</f>
        <v>5</v>
      </c>
      <c r="E25" s="19" t="s">
        <v>92</v>
      </c>
      <c r="F25" s="19" t="s">
        <v>93</v>
      </c>
      <c r="G25" s="19" t="s">
        <v>94</v>
      </c>
      <c r="H25" s="19" t="s">
        <v>385</v>
      </c>
      <c r="I25" s="19" t="s">
        <v>96</v>
      </c>
    </row>
    <row r="26" spans="1:16" s="42" customFormat="1" ht="82.8">
      <c r="A26" s="206" t="s">
        <v>418</v>
      </c>
      <c r="B26" s="206">
        <v>20</v>
      </c>
      <c r="C26" s="9" t="s">
        <v>419</v>
      </c>
      <c r="D26" s="206" t="str">
        <f>_xlfn.CONCAT(COUNTA(E26:N26)," (Kies maximaal 3 redenen die voor jou het meest belangrijk zijn)")</f>
        <v>6 (Kies maximaal 3 redenen die voor jou het meest belangrijk zijn)</v>
      </c>
      <c r="E26" s="50" t="s">
        <v>420</v>
      </c>
      <c r="F26" s="50" t="s">
        <v>421</v>
      </c>
      <c r="G26" s="50" t="s">
        <v>422</v>
      </c>
      <c r="H26" s="107" t="s">
        <v>423</v>
      </c>
      <c r="I26" s="50" t="s">
        <v>424</v>
      </c>
      <c r="J26" s="107" t="s">
        <v>141</v>
      </c>
    </row>
    <row r="27" spans="1:16" s="207" customFormat="1"/>
    <row r="28" spans="1:16" ht="27.6">
      <c r="A28" s="8" t="s">
        <v>425</v>
      </c>
      <c r="B28" s="8">
        <f>B26+1</f>
        <v>21</v>
      </c>
      <c r="C28" s="9" t="s">
        <v>426</v>
      </c>
      <c r="D28" s="8" t="s">
        <v>279</v>
      </c>
      <c r="H28" s="42"/>
      <c r="J28" s="42"/>
    </row>
    <row r="29" spans="1:16">
      <c r="D29" s="9"/>
    </row>
    <row r="30" spans="1:16" ht="27.6">
      <c r="C30" s="9" t="s">
        <v>427</v>
      </c>
    </row>
    <row r="31" spans="1:16" ht="27.6">
      <c r="C31" s="9" t="s">
        <v>428</v>
      </c>
    </row>
    <row r="35" spans="4:6">
      <c r="E35" s="19"/>
    </row>
    <row r="36" spans="4:6">
      <c r="D36" s="208"/>
      <c r="E36" s="156"/>
      <c r="F36" s="3"/>
    </row>
    <row r="37" spans="4:6">
      <c r="D37" s="208"/>
      <c r="E37" s="156"/>
      <c r="F37" s="3"/>
    </row>
    <row r="38" spans="4:6">
      <c r="D38" s="208"/>
      <c r="E38" s="156"/>
      <c r="F38" s="3"/>
    </row>
    <row r="39" spans="4:6">
      <c r="D39" s="208"/>
      <c r="E39" s="156"/>
      <c r="F39" s="3"/>
    </row>
    <row r="40" spans="4:6">
      <c r="D40" s="208"/>
      <c r="E40" s="156"/>
      <c r="F40" s="3"/>
    </row>
    <row r="41" spans="4:6">
      <c r="D41" s="208"/>
      <c r="E41" s="156"/>
      <c r="F41" s="3"/>
    </row>
    <row r="42" spans="4:6">
      <c r="D42" s="208"/>
      <c r="E42" s="156"/>
      <c r="F42" s="3"/>
    </row>
    <row r="43" spans="4:6">
      <c r="D43" s="208"/>
      <c r="E43" s="156"/>
      <c r="F43" s="3"/>
    </row>
    <row r="44" spans="4:6">
      <c r="D44" s="208"/>
      <c r="E44" s="156"/>
      <c r="F44" s="3"/>
    </row>
    <row r="45" spans="4:6">
      <c r="D45" s="208"/>
      <c r="E45" s="156"/>
      <c r="F45" s="3"/>
    </row>
    <row r="46" spans="4:6">
      <c r="D46" s="208"/>
      <c r="E46" s="156"/>
      <c r="F46" s="3"/>
    </row>
    <row r="47" spans="4:6">
      <c r="D47" s="208"/>
      <c r="E47" s="156"/>
      <c r="F47" s="3"/>
    </row>
    <row r="48" spans="4:6">
      <c r="D48" s="208"/>
      <c r="E48" s="156"/>
      <c r="F48" s="3"/>
    </row>
    <row r="49" spans="4:6">
      <c r="D49" s="208"/>
      <c r="E49" s="156"/>
      <c r="F49" s="3"/>
    </row>
    <row r="50" spans="4:6">
      <c r="D50" s="208"/>
      <c r="E50" s="156"/>
      <c r="F50" s="3"/>
    </row>
    <row r="51" spans="4:6">
      <c r="D51" s="208"/>
      <c r="E51" s="156"/>
      <c r="F51" s="3"/>
    </row>
    <row r="52" spans="4:6">
      <c r="D52" s="208"/>
      <c r="E52" s="156"/>
      <c r="F52" s="3"/>
    </row>
    <row r="53" spans="4:6">
      <c r="D53" s="208"/>
      <c r="E53" s="156"/>
      <c r="F53" s="3"/>
    </row>
    <row r="54" spans="4:6">
      <c r="D54" s="208"/>
      <c r="E54" s="156"/>
      <c r="F54" s="3"/>
    </row>
    <row r="55" spans="4:6">
      <c r="D55" s="208"/>
      <c r="E55" s="156"/>
      <c r="F55" s="3"/>
    </row>
    <row r="56" spans="4:6">
      <c r="D56" s="208"/>
      <c r="E56" s="156"/>
      <c r="F56" s="3"/>
    </row>
    <row r="57" spans="4:6">
      <c r="D57" s="208"/>
      <c r="E57" s="156"/>
      <c r="F57" s="3"/>
    </row>
    <row r="58" spans="4:6">
      <c r="D58" s="208"/>
      <c r="E58" s="156"/>
      <c r="F58" s="3"/>
    </row>
    <row r="59" spans="4:6">
      <c r="D59" s="208"/>
      <c r="E59" s="156"/>
      <c r="F59" s="3"/>
    </row>
    <row r="60" spans="4:6">
      <c r="D60" s="208"/>
      <c r="E60" s="156"/>
      <c r="F60" s="3"/>
    </row>
    <row r="61" spans="4:6">
      <c r="D61" s="208"/>
      <c r="E61" s="156"/>
      <c r="F61" s="3"/>
    </row>
    <row r="62" spans="4:6">
      <c r="E62" s="32"/>
    </row>
    <row r="120" spans="3:17" s="8" customFormat="1">
      <c r="C120" s="9"/>
      <c r="E120" s="9"/>
      <c r="F120" s="9"/>
      <c r="G120" s="9"/>
      <c r="H120" s="9"/>
      <c r="I120" s="9"/>
      <c r="J120" s="9"/>
      <c r="K120" s="9"/>
      <c r="L120" s="9"/>
      <c r="M120" s="9"/>
      <c r="N120" s="9"/>
      <c r="O120" s="9"/>
      <c r="P120" s="9"/>
      <c r="Q120" s="9"/>
    </row>
    <row r="121" spans="3:17" s="8" customFormat="1">
      <c r="C121" s="9"/>
      <c r="E121" s="9"/>
      <c r="F121" s="9"/>
      <c r="G121" s="9"/>
      <c r="H121" s="9"/>
      <c r="I121" s="9"/>
      <c r="J121" s="9"/>
      <c r="K121" s="9"/>
      <c r="L121" s="9"/>
      <c r="M121" s="9"/>
      <c r="N121" s="9"/>
      <c r="O121" s="9"/>
      <c r="P121" s="9"/>
      <c r="Q121" s="9"/>
    </row>
    <row r="122" spans="3:17" s="8" customFormat="1">
      <c r="C122" s="9"/>
      <c r="E122" s="9"/>
      <c r="F122" s="9"/>
      <c r="G122" s="9"/>
      <c r="H122" s="9"/>
      <c r="I122" s="9"/>
      <c r="J122" s="9"/>
      <c r="K122" s="9"/>
      <c r="L122" s="9"/>
      <c r="M122" s="9"/>
      <c r="N122" s="9"/>
      <c r="O122" s="9"/>
      <c r="P122" s="9"/>
      <c r="Q122" s="9"/>
    </row>
    <row r="123" spans="3:17" s="8" customFormat="1">
      <c r="C123" s="9"/>
      <c r="E123" s="9"/>
      <c r="F123" s="9"/>
      <c r="G123" s="9"/>
      <c r="H123" s="9"/>
      <c r="I123" s="9"/>
      <c r="J123" s="9"/>
      <c r="K123" s="9"/>
      <c r="L123" s="9"/>
      <c r="M123" s="9"/>
      <c r="N123" s="9"/>
      <c r="O123" s="9"/>
      <c r="P123" s="9"/>
      <c r="Q123" s="9"/>
    </row>
    <row r="124" spans="3:17" s="8" customFormat="1">
      <c r="C124" s="9"/>
      <c r="E124" s="9"/>
      <c r="F124" s="9"/>
      <c r="G124" s="9"/>
      <c r="H124" s="9"/>
      <c r="I124" s="9"/>
      <c r="J124" s="9"/>
      <c r="K124" s="9"/>
      <c r="L124" s="9"/>
      <c r="M124" s="9"/>
      <c r="N124" s="9"/>
      <c r="O124" s="9"/>
      <c r="P124" s="9"/>
      <c r="Q124" s="9"/>
    </row>
    <row r="125" spans="3:17" s="8" customFormat="1">
      <c r="C125" s="9"/>
      <c r="E125" s="9"/>
      <c r="F125" s="9"/>
      <c r="G125" s="9"/>
      <c r="H125" s="9"/>
      <c r="I125" s="9"/>
      <c r="J125" s="9"/>
      <c r="K125" s="9"/>
      <c r="L125" s="9"/>
      <c r="M125" s="9"/>
      <c r="N125" s="9"/>
      <c r="O125" s="9"/>
      <c r="P125" s="9"/>
      <c r="Q125" s="9"/>
    </row>
  </sheetData>
  <mergeCells count="7">
    <mergeCell ref="A17:A19"/>
    <mergeCell ref="A20:A21"/>
    <mergeCell ref="E1:Q1"/>
    <mergeCell ref="A3:A6"/>
    <mergeCell ref="A7:A10"/>
    <mergeCell ref="A12:A13"/>
    <mergeCell ref="A14:A15"/>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DD182-DB77-2548-B229-2A3E2CA2E3B1}">
  <sheetPr>
    <tabColor theme="8" tint="0.79998168889431442"/>
  </sheetPr>
  <dimension ref="A1:P145"/>
  <sheetViews>
    <sheetView workbookViewId="0">
      <selection activeCell="E18" sqref="E18"/>
    </sheetView>
  </sheetViews>
  <sheetFormatPr defaultColWidth="8.69921875" defaultRowHeight="13.8"/>
  <cols>
    <col min="1" max="1" width="7.69921875" style="8" customWidth="1"/>
    <col min="2" max="2" width="45.19921875" style="9" customWidth="1"/>
    <col min="3" max="3" width="25.19921875" style="208" customWidth="1"/>
    <col min="4" max="4" width="31.19921875" style="9" customWidth="1"/>
    <col min="5" max="5" width="36.19921875" style="9" customWidth="1"/>
    <col min="6" max="6" width="28.69921875" style="9" customWidth="1"/>
    <col min="7" max="7" width="25.69921875" style="9" customWidth="1"/>
    <col min="8" max="12" width="25.19921875" style="9" customWidth="1"/>
    <col min="13" max="14" width="18.19921875" style="9" customWidth="1"/>
    <col min="15" max="15" width="13.19921875" style="9" customWidth="1"/>
    <col min="16" max="16" width="17" style="9" customWidth="1"/>
    <col min="17" max="16384" width="8.69921875" style="9"/>
  </cols>
  <sheetData>
    <row r="1" spans="1:16" s="4" customFormat="1">
      <c r="A1" s="178" t="s">
        <v>17</v>
      </c>
      <c r="B1" s="179" t="s">
        <v>18</v>
      </c>
      <c r="C1" s="215"/>
      <c r="D1" s="552" t="s">
        <v>381</v>
      </c>
      <c r="E1" s="553"/>
      <c r="F1" s="553"/>
      <c r="G1" s="553"/>
      <c r="H1" s="553"/>
      <c r="I1" s="553"/>
      <c r="J1" s="553"/>
      <c r="K1" s="553"/>
      <c r="L1" s="553"/>
      <c r="M1" s="553"/>
      <c r="N1" s="554"/>
      <c r="O1" s="554"/>
      <c r="P1" s="555"/>
    </row>
    <row r="2" spans="1:16" s="13" customFormat="1">
      <c r="A2" s="11" t="s">
        <v>382</v>
      </c>
      <c r="B2" s="12"/>
      <c r="C2" s="71"/>
      <c r="D2" s="10"/>
      <c r="E2" s="223"/>
      <c r="I2" s="14"/>
      <c r="J2" s="15"/>
      <c r="K2" s="16"/>
      <c r="L2" s="16"/>
      <c r="M2" s="16"/>
      <c r="N2" s="17"/>
      <c r="O2" s="17"/>
    </row>
    <row r="3" spans="1:16" ht="27.6">
      <c r="A3" s="18">
        <v>1</v>
      </c>
      <c r="B3" s="9" t="s">
        <v>384</v>
      </c>
      <c r="C3" s="208">
        <f>COUNTA(D3:N3)</f>
        <v>5</v>
      </c>
      <c r="D3" s="9" t="s">
        <v>92</v>
      </c>
      <c r="E3" s="3" t="s">
        <v>93</v>
      </c>
      <c r="F3" s="9" t="s">
        <v>94</v>
      </c>
      <c r="G3" s="9" t="s">
        <v>385</v>
      </c>
      <c r="H3" s="9" t="s">
        <v>96</v>
      </c>
      <c r="I3" s="19"/>
      <c r="J3" s="19"/>
      <c r="K3" s="19"/>
      <c r="L3" s="3"/>
    </row>
    <row r="4" spans="1:16" ht="27.6">
      <c r="A4" s="18">
        <f>A3+1</f>
        <v>2</v>
      </c>
      <c r="B4" s="9" t="s">
        <v>238</v>
      </c>
      <c r="C4" s="208">
        <f>COUNTA(D4:N4)</f>
        <v>5</v>
      </c>
      <c r="D4" s="9" t="s">
        <v>92</v>
      </c>
      <c r="E4" s="3" t="s">
        <v>93</v>
      </c>
      <c r="F4" s="9" t="s">
        <v>94</v>
      </c>
      <c r="G4" s="9" t="s">
        <v>385</v>
      </c>
      <c r="H4" s="9" t="s">
        <v>96</v>
      </c>
      <c r="I4" s="19"/>
      <c r="J4" s="19"/>
      <c r="K4" s="19"/>
      <c r="L4" s="3"/>
    </row>
    <row r="5" spans="1:16" ht="79.2" customHeight="1">
      <c r="A5" s="18">
        <f>A4+1</f>
        <v>3</v>
      </c>
      <c r="B5" s="9" t="s">
        <v>429</v>
      </c>
      <c r="C5" s="208">
        <f>COUNTA(D5:O5)</f>
        <v>5</v>
      </c>
      <c r="D5" s="9" t="s">
        <v>92</v>
      </c>
      <c r="E5" s="3" t="s">
        <v>93</v>
      </c>
      <c r="F5" s="9" t="s">
        <v>94</v>
      </c>
      <c r="G5" s="9" t="s">
        <v>385</v>
      </c>
      <c r="H5" s="9" t="s">
        <v>96</v>
      </c>
    </row>
    <row r="6" spans="1:16" ht="69">
      <c r="A6" s="18">
        <f>A5+1</f>
        <v>4</v>
      </c>
      <c r="B6" s="7" t="s">
        <v>387</v>
      </c>
      <c r="C6" s="208" t="str">
        <f>CONCATENATE(COUNTA(D6:R6)," (Kies er maximaal 2 die van toepassing zijn)")</f>
        <v>11 (Kies er maximaal 2 die van toepassing zijn)</v>
      </c>
      <c r="D6" s="50" t="s">
        <v>243</v>
      </c>
      <c r="E6" s="224" t="s">
        <v>244</v>
      </c>
      <c r="F6" s="167" t="s">
        <v>245</v>
      </c>
      <c r="G6" s="50" t="s">
        <v>246</v>
      </c>
      <c r="H6" s="50" t="s">
        <v>247</v>
      </c>
      <c r="I6" s="50" t="s">
        <v>248</v>
      </c>
      <c r="J6" s="50" t="s">
        <v>249</v>
      </c>
      <c r="K6" s="167" t="s">
        <v>250</v>
      </c>
      <c r="L6" s="50" t="s">
        <v>251</v>
      </c>
      <c r="M6" s="167" t="s">
        <v>252</v>
      </c>
      <c r="N6" s="50" t="s">
        <v>253</v>
      </c>
    </row>
    <row r="7" spans="1:16" s="26" customFormat="1">
      <c r="A7" s="24" t="s">
        <v>430</v>
      </c>
      <c r="B7" s="25"/>
      <c r="C7" s="217"/>
      <c r="D7" s="10"/>
      <c r="E7" s="225"/>
    </row>
    <row r="8" spans="1:16" ht="51.75" customHeight="1">
      <c r="A8" s="18">
        <f>A6+1</f>
        <v>5</v>
      </c>
      <c r="B8" s="9" t="s">
        <v>389</v>
      </c>
      <c r="C8" s="208">
        <f>COUNTA(D8:O8)</f>
        <v>5</v>
      </c>
      <c r="D8" s="9" t="s">
        <v>92</v>
      </c>
      <c r="E8" s="3" t="s">
        <v>93</v>
      </c>
      <c r="F8" s="9" t="s">
        <v>94</v>
      </c>
      <c r="G8" s="9" t="s">
        <v>385</v>
      </c>
      <c r="H8" s="9" t="s">
        <v>96</v>
      </c>
      <c r="I8" s="7"/>
      <c r="J8" s="7"/>
    </row>
    <row r="9" spans="1:16" s="19" customFormat="1" ht="27.6">
      <c r="A9" s="177">
        <f>A8+1</f>
        <v>6</v>
      </c>
      <c r="B9" s="231" t="s">
        <v>431</v>
      </c>
      <c r="C9" s="219">
        <f>COUNTA(D9:O9)</f>
        <v>5</v>
      </c>
      <c r="D9" s="9" t="s">
        <v>92</v>
      </c>
      <c r="E9" s="227" t="s">
        <v>93</v>
      </c>
      <c r="F9" s="19" t="s">
        <v>94</v>
      </c>
      <c r="G9" s="19" t="s">
        <v>385</v>
      </c>
      <c r="H9" s="19" t="s">
        <v>96</v>
      </c>
      <c r="I9" s="9"/>
    </row>
    <row r="10" spans="1:16" s="19" customFormat="1" ht="55.2">
      <c r="A10" s="177">
        <f>A9+1</f>
        <v>7</v>
      </c>
      <c r="B10" s="232" t="s">
        <v>432</v>
      </c>
      <c r="C10" s="219">
        <f>COUNTA(D10:O10)</f>
        <v>5</v>
      </c>
      <c r="D10" s="9" t="s">
        <v>92</v>
      </c>
      <c r="E10" s="227" t="s">
        <v>93</v>
      </c>
      <c r="F10" s="19" t="s">
        <v>94</v>
      </c>
      <c r="G10" s="19" t="s">
        <v>385</v>
      </c>
      <c r="H10" s="19" t="s">
        <v>96</v>
      </c>
    </row>
    <row r="11" spans="1:16" ht="27.6">
      <c r="A11" s="177">
        <f>A10+1</f>
        <v>8</v>
      </c>
      <c r="B11" s="9" t="s">
        <v>391</v>
      </c>
      <c r="C11" s="208">
        <f>COUNTA(D11:O11)</f>
        <v>5</v>
      </c>
      <c r="D11" s="9" t="s">
        <v>92</v>
      </c>
      <c r="E11" s="3" t="s">
        <v>93</v>
      </c>
      <c r="F11" s="9" t="s">
        <v>94</v>
      </c>
      <c r="G11" s="9" t="s">
        <v>385</v>
      </c>
      <c r="H11" s="9" t="s">
        <v>96</v>
      </c>
    </row>
    <row r="12" spans="1:16" s="19" customFormat="1" ht="27.6">
      <c r="A12" s="177">
        <f>A11+1</f>
        <v>9</v>
      </c>
      <c r="B12" s="19" t="s">
        <v>392</v>
      </c>
      <c r="C12" s="219">
        <f>COUNTA(D12:O12)</f>
        <v>5</v>
      </c>
      <c r="D12" s="9" t="s">
        <v>92</v>
      </c>
      <c r="E12" s="227" t="s">
        <v>93</v>
      </c>
      <c r="F12" s="19" t="s">
        <v>94</v>
      </c>
      <c r="G12" s="19" t="s">
        <v>385</v>
      </c>
      <c r="H12" s="19" t="s">
        <v>96</v>
      </c>
    </row>
    <row r="13" spans="1:16" s="15" customFormat="1">
      <c r="A13" s="210" t="s">
        <v>433</v>
      </c>
      <c r="B13" s="211"/>
      <c r="C13" s="218"/>
      <c r="D13" s="10"/>
      <c r="E13" s="226"/>
    </row>
    <row r="14" spans="1:16" ht="41.4">
      <c r="A14" s="177">
        <f>A12+1</f>
        <v>10</v>
      </c>
      <c r="B14" s="209" t="s">
        <v>389</v>
      </c>
      <c r="C14" s="208">
        <f>COUNTA(D14:O14)</f>
        <v>5</v>
      </c>
      <c r="D14" s="9" t="s">
        <v>92</v>
      </c>
      <c r="E14" s="3" t="s">
        <v>93</v>
      </c>
      <c r="F14" s="9" t="s">
        <v>94</v>
      </c>
      <c r="G14" s="9" t="s">
        <v>385</v>
      </c>
      <c r="H14" s="9" t="s">
        <v>96</v>
      </c>
    </row>
    <row r="15" spans="1:16" ht="41.4">
      <c r="A15" s="177">
        <f>A14+1</f>
        <v>11</v>
      </c>
      <c r="B15" s="209" t="s">
        <v>434</v>
      </c>
      <c r="C15" s="208">
        <f>COUNTA(D15:O15)</f>
        <v>5</v>
      </c>
      <c r="D15" s="9" t="s">
        <v>92</v>
      </c>
      <c r="E15" s="3" t="s">
        <v>93</v>
      </c>
      <c r="F15" s="9" t="s">
        <v>94</v>
      </c>
      <c r="G15" s="9" t="s">
        <v>385</v>
      </c>
      <c r="H15" s="9" t="s">
        <v>96</v>
      </c>
    </row>
    <row r="16" spans="1:16" s="32" customFormat="1" ht="41.4">
      <c r="A16" s="177">
        <f>A15+1</f>
        <v>12</v>
      </c>
      <c r="B16" s="212" t="s">
        <v>435</v>
      </c>
      <c r="C16" s="216">
        <f>COUNTA(D16:O16)</f>
        <v>5</v>
      </c>
      <c r="D16" s="9" t="s">
        <v>92</v>
      </c>
      <c r="E16" s="3" t="s">
        <v>93</v>
      </c>
      <c r="F16" s="9" t="s">
        <v>94</v>
      </c>
      <c r="G16" s="32" t="s">
        <v>385</v>
      </c>
      <c r="H16" s="32" t="s">
        <v>96</v>
      </c>
    </row>
    <row r="17" spans="1:8" s="32" customFormat="1" ht="27.6">
      <c r="A17" s="177">
        <f>A16+1</f>
        <v>13</v>
      </c>
      <c r="B17" s="212" t="s">
        <v>436</v>
      </c>
      <c r="C17" s="216">
        <f>COUNTA(D17:O17)</f>
        <v>5</v>
      </c>
      <c r="D17" s="9" t="s">
        <v>92</v>
      </c>
      <c r="E17" s="3" t="s">
        <v>93</v>
      </c>
      <c r="F17" s="9" t="s">
        <v>94</v>
      </c>
      <c r="G17" s="32" t="s">
        <v>385</v>
      </c>
      <c r="H17" s="32" t="s">
        <v>96</v>
      </c>
    </row>
    <row r="18" spans="1:8" s="32" customFormat="1" ht="41.4">
      <c r="A18" s="177">
        <f>A17+1</f>
        <v>14</v>
      </c>
      <c r="B18" s="212" t="s">
        <v>437</v>
      </c>
      <c r="C18" s="216">
        <f>COUNTA(D18:O18)</f>
        <v>5</v>
      </c>
      <c r="D18" s="9" t="s">
        <v>92</v>
      </c>
      <c r="E18" s="3" t="s">
        <v>93</v>
      </c>
      <c r="F18" s="9" t="s">
        <v>94</v>
      </c>
      <c r="G18" s="32" t="s">
        <v>385</v>
      </c>
      <c r="H18" s="32" t="s">
        <v>96</v>
      </c>
    </row>
    <row r="19" spans="1:8" s="15" customFormat="1">
      <c r="A19" s="210" t="s">
        <v>438</v>
      </c>
      <c r="B19" s="211"/>
      <c r="C19" s="218"/>
      <c r="D19" s="10"/>
      <c r="E19" s="226"/>
    </row>
    <row r="20" spans="1:8" ht="41.4">
      <c r="A20" s="177">
        <f>A18+1</f>
        <v>15</v>
      </c>
      <c r="B20" s="8" t="s">
        <v>439</v>
      </c>
      <c r="C20" s="208">
        <f>COUNTA(D20:O20)</f>
        <v>5</v>
      </c>
      <c r="D20" s="9" t="s">
        <v>92</v>
      </c>
      <c r="E20" s="3" t="s">
        <v>93</v>
      </c>
      <c r="F20" s="9" t="s">
        <v>94</v>
      </c>
      <c r="G20" s="9" t="s">
        <v>385</v>
      </c>
      <c r="H20" s="9" t="s">
        <v>96</v>
      </c>
    </row>
    <row r="21" spans="1:8" ht="41.4">
      <c r="A21" s="8">
        <f>A20+1</f>
        <v>16</v>
      </c>
      <c r="B21" s="8" t="s">
        <v>440</v>
      </c>
      <c r="C21" s="208">
        <f>COUNTA(D21:O21)</f>
        <v>5</v>
      </c>
      <c r="D21" s="9" t="s">
        <v>92</v>
      </c>
      <c r="E21" s="3" t="s">
        <v>93</v>
      </c>
      <c r="F21" s="9" t="s">
        <v>94</v>
      </c>
      <c r="G21" s="9" t="s">
        <v>385</v>
      </c>
      <c r="H21" s="9" t="s">
        <v>96</v>
      </c>
    </row>
    <row r="22" spans="1:8" s="30" customFormat="1">
      <c r="A22" s="28" t="s">
        <v>441</v>
      </c>
      <c r="B22" s="29"/>
      <c r="C22" s="220"/>
      <c r="D22" s="10"/>
      <c r="E22" s="228"/>
    </row>
    <row r="23" spans="1:8" s="182" customFormat="1" ht="41.4">
      <c r="A23" s="31">
        <f>A21+1</f>
        <v>17</v>
      </c>
      <c r="B23" s="214" t="s">
        <v>417</v>
      </c>
      <c r="C23" s="208">
        <f>COUNTA(D23:O23)</f>
        <v>5</v>
      </c>
      <c r="D23" s="9" t="s">
        <v>92</v>
      </c>
      <c r="E23" s="3" t="s">
        <v>93</v>
      </c>
      <c r="F23" s="9" t="s">
        <v>94</v>
      </c>
      <c r="G23" s="9" t="s">
        <v>385</v>
      </c>
      <c r="H23" s="9" t="s">
        <v>96</v>
      </c>
    </row>
    <row r="24" spans="1:8" s="182" customFormat="1" ht="41.4">
      <c r="A24" s="8">
        <f>A23+1</f>
        <v>18</v>
      </c>
      <c r="B24" s="214" t="s">
        <v>419</v>
      </c>
      <c r="C24" s="208">
        <f>COUNTA(D24:O24)</f>
        <v>5</v>
      </c>
      <c r="D24" s="9" t="s">
        <v>92</v>
      </c>
      <c r="E24" s="3" t="s">
        <v>93</v>
      </c>
      <c r="F24" s="9" t="s">
        <v>94</v>
      </c>
      <c r="G24" s="9" t="s">
        <v>385</v>
      </c>
      <c r="H24" s="9" t="s">
        <v>96</v>
      </c>
    </row>
    <row r="25" spans="1:8" s="182" customFormat="1" ht="41.4">
      <c r="A25" s="8">
        <f>A24+1</f>
        <v>19</v>
      </c>
      <c r="B25" s="214" t="s">
        <v>414</v>
      </c>
      <c r="C25" s="208">
        <f>COUNTA(D25:O25)</f>
        <v>5</v>
      </c>
      <c r="D25" s="9" t="s">
        <v>92</v>
      </c>
      <c r="E25" s="3" t="s">
        <v>93</v>
      </c>
      <c r="F25" s="9" t="s">
        <v>94</v>
      </c>
      <c r="G25" s="9" t="s">
        <v>385</v>
      </c>
      <c r="H25" s="9" t="s">
        <v>96</v>
      </c>
    </row>
    <row r="26" spans="1:8" s="30" customFormat="1">
      <c r="A26" s="28" t="s">
        <v>400</v>
      </c>
      <c r="B26" s="29"/>
      <c r="C26" s="220"/>
      <c r="D26" s="10"/>
      <c r="E26" s="228"/>
    </row>
    <row r="27" spans="1:8" ht="43.2">
      <c r="A27" s="8">
        <f>A25+1</f>
        <v>20</v>
      </c>
      <c r="B27" s="180" t="s">
        <v>442</v>
      </c>
      <c r="C27" s="208">
        <f>COUNTA(D27:O27)</f>
        <v>3</v>
      </c>
      <c r="D27" s="186" t="s">
        <v>264</v>
      </c>
      <c r="E27" s="187" t="s">
        <v>265</v>
      </c>
      <c r="F27" s="180" t="s">
        <v>396</v>
      </c>
    </row>
    <row r="28" spans="1:8" ht="55.2">
      <c r="A28" s="8">
        <f>A27+1</f>
        <v>21</v>
      </c>
      <c r="B28" s="9" t="s">
        <v>443</v>
      </c>
      <c r="C28" s="208">
        <f>COUNTA(D28:O28)</f>
        <v>5</v>
      </c>
      <c r="D28" s="9" t="s">
        <v>92</v>
      </c>
      <c r="E28" s="3" t="s">
        <v>93</v>
      </c>
      <c r="F28" s="9" t="s">
        <v>94</v>
      </c>
      <c r="G28" s="9" t="s">
        <v>385</v>
      </c>
      <c r="H28" s="9" t="s">
        <v>96</v>
      </c>
    </row>
    <row r="29" spans="1:8" ht="41.4">
      <c r="A29" s="8">
        <f>A28+1</f>
        <v>22</v>
      </c>
      <c r="B29" s="9" t="s">
        <v>444</v>
      </c>
      <c r="C29" s="208">
        <f>COUNTA(D29:O29)</f>
        <v>5</v>
      </c>
      <c r="D29" s="9" t="s">
        <v>92</v>
      </c>
      <c r="E29" s="3" t="s">
        <v>93</v>
      </c>
      <c r="F29" s="9" t="s">
        <v>94</v>
      </c>
      <c r="G29" s="9" t="s">
        <v>385</v>
      </c>
      <c r="H29" s="9" t="s">
        <v>96</v>
      </c>
    </row>
    <row r="30" spans="1:8" ht="41.4">
      <c r="A30" s="8">
        <f>A29+1</f>
        <v>23</v>
      </c>
      <c r="B30" s="9" t="s">
        <v>445</v>
      </c>
      <c r="C30" s="208">
        <f>COUNTA(D30:O30)</f>
        <v>5</v>
      </c>
      <c r="D30" s="9" t="s">
        <v>92</v>
      </c>
      <c r="E30" s="3" t="s">
        <v>93</v>
      </c>
      <c r="F30" s="9" t="s">
        <v>94</v>
      </c>
      <c r="G30" s="9" t="s">
        <v>385</v>
      </c>
      <c r="H30" s="9" t="s">
        <v>96</v>
      </c>
    </row>
    <row r="31" spans="1:8" s="30" customFormat="1">
      <c r="A31" s="28" t="s">
        <v>213</v>
      </c>
      <c r="B31" s="29"/>
      <c r="C31" s="220"/>
      <c r="D31" s="10"/>
      <c r="E31" s="228"/>
    </row>
    <row r="32" spans="1:8" ht="41.4">
      <c r="A32" s="8">
        <f>A30+1</f>
        <v>24</v>
      </c>
      <c r="B32" s="230" t="s">
        <v>405</v>
      </c>
      <c r="C32" s="221">
        <f>COUNTA(D32:N32)</f>
        <v>5</v>
      </c>
      <c r="D32" s="230" t="s">
        <v>216</v>
      </c>
      <c r="E32" s="170" t="s">
        <v>217</v>
      </c>
      <c r="F32" s="170" t="s">
        <v>218</v>
      </c>
      <c r="G32" s="171" t="s">
        <v>406</v>
      </c>
      <c r="H32" s="172" t="s">
        <v>220</v>
      </c>
    </row>
    <row r="33" spans="1:15" s="182" customFormat="1" ht="41.4">
      <c r="A33" s="8">
        <f>A32+1</f>
        <v>25</v>
      </c>
      <c r="B33" s="213" t="s">
        <v>403</v>
      </c>
      <c r="C33" s="216">
        <f>COUNTA(D33:O33)</f>
        <v>5</v>
      </c>
      <c r="D33" s="9" t="s">
        <v>92</v>
      </c>
      <c r="E33" s="90" t="s">
        <v>93</v>
      </c>
      <c r="F33" s="32" t="s">
        <v>94</v>
      </c>
      <c r="G33" s="32" t="s">
        <v>385</v>
      </c>
      <c r="H33" s="32" t="s">
        <v>96</v>
      </c>
    </row>
    <row r="34" spans="1:15" s="30" customFormat="1">
      <c r="A34" s="28" t="s">
        <v>98</v>
      </c>
      <c r="B34" s="29"/>
      <c r="C34" s="220"/>
      <c r="D34" s="10"/>
      <c r="E34" s="228"/>
    </row>
    <row r="35" spans="1:15" s="32" customFormat="1" ht="55.2">
      <c r="A35" s="8">
        <f>A33+1</f>
        <v>26</v>
      </c>
      <c r="B35" s="233" t="s">
        <v>446</v>
      </c>
      <c r="C35" s="216">
        <f>COUNTA(D35:O35)</f>
        <v>0</v>
      </c>
      <c r="D35" s="50"/>
      <c r="E35" s="109"/>
      <c r="F35" s="110"/>
      <c r="G35" s="110"/>
      <c r="H35" s="110"/>
    </row>
    <row r="36" spans="1:15" s="38" customFormat="1">
      <c r="A36" s="36" t="s">
        <v>377</v>
      </c>
      <c r="B36" s="37"/>
      <c r="C36" s="222"/>
      <c r="D36" s="10"/>
      <c r="E36" s="229"/>
      <c r="I36" s="39"/>
      <c r="J36" s="40"/>
      <c r="K36" s="41"/>
      <c r="L36" s="41"/>
      <c r="M36" s="41"/>
      <c r="N36" s="17"/>
      <c r="O36" s="17"/>
    </row>
    <row r="37" spans="1:15" ht="27.6">
      <c r="A37" s="8">
        <f>A35+1</f>
        <v>27</v>
      </c>
      <c r="B37" s="9" t="s">
        <v>426</v>
      </c>
      <c r="C37" s="208" t="s">
        <v>279</v>
      </c>
      <c r="E37" s="3"/>
      <c r="G37" s="42"/>
      <c r="I37" s="42"/>
    </row>
    <row r="38" spans="1:15">
      <c r="E38" s="3"/>
    </row>
    <row r="39" spans="1:15">
      <c r="E39" s="3"/>
    </row>
    <row r="40" spans="1:15">
      <c r="E40" s="3"/>
    </row>
    <row r="41" spans="1:15">
      <c r="E41" s="3"/>
    </row>
    <row r="42" spans="1:15">
      <c r="E42" s="3"/>
    </row>
    <row r="43" spans="1:15">
      <c r="D43" s="8"/>
      <c r="E43" s="3"/>
    </row>
    <row r="44" spans="1:15">
      <c r="E44" s="3"/>
    </row>
    <row r="45" spans="1:15">
      <c r="E45" s="3"/>
    </row>
    <row r="46" spans="1:15">
      <c r="E46" s="3"/>
    </row>
    <row r="47" spans="1:15">
      <c r="E47" s="3"/>
    </row>
    <row r="48" spans="1:15">
      <c r="E48" s="3"/>
    </row>
    <row r="49" spans="4:5">
      <c r="E49" s="3"/>
    </row>
    <row r="50" spans="4:5">
      <c r="E50" s="3"/>
    </row>
    <row r="51" spans="4:5">
      <c r="E51" s="3"/>
    </row>
    <row r="52" spans="4:5">
      <c r="E52" s="3"/>
    </row>
    <row r="53" spans="4:5" ht="14.4">
      <c r="D53" s="180"/>
      <c r="E53" s="3"/>
    </row>
    <row r="54" spans="4:5">
      <c r="E54" s="3"/>
    </row>
    <row r="55" spans="4:5">
      <c r="E55" s="3"/>
    </row>
    <row r="56" spans="4:5">
      <c r="D56" s="34"/>
      <c r="E56" s="3"/>
    </row>
    <row r="57" spans="4:5">
      <c r="D57" s="34"/>
      <c r="E57" s="3"/>
    </row>
    <row r="58" spans="4:5">
      <c r="D58" s="34"/>
      <c r="E58" s="3"/>
    </row>
    <row r="59" spans="4:5">
      <c r="D59" s="34"/>
      <c r="E59" s="3"/>
    </row>
    <row r="60" spans="4:5">
      <c r="E60" s="3"/>
    </row>
    <row r="61" spans="4:5">
      <c r="E61" s="3"/>
    </row>
    <row r="62" spans="4:5">
      <c r="D62" s="35"/>
      <c r="E62" s="3"/>
    </row>
    <row r="63" spans="4:5">
      <c r="D63" s="50"/>
      <c r="E63" s="3"/>
    </row>
    <row r="64" spans="4:5">
      <c r="E64" s="3"/>
    </row>
    <row r="65" spans="5:5">
      <c r="E65" s="3"/>
    </row>
    <row r="66" spans="5:5">
      <c r="E66" s="3"/>
    </row>
    <row r="67" spans="5:5">
      <c r="E67" s="3"/>
    </row>
    <row r="68" spans="5:5">
      <c r="E68" s="3"/>
    </row>
    <row r="69" spans="5:5">
      <c r="E69" s="3"/>
    </row>
    <row r="70" spans="5:5">
      <c r="E70" s="3"/>
    </row>
    <row r="71" spans="5:5">
      <c r="E71" s="3"/>
    </row>
    <row r="72" spans="5:5">
      <c r="E72" s="3"/>
    </row>
    <row r="73" spans="5:5">
      <c r="E73" s="3"/>
    </row>
    <row r="74" spans="5:5">
      <c r="E74" s="3"/>
    </row>
    <row r="75" spans="5:5">
      <c r="E75" s="3"/>
    </row>
    <row r="76" spans="5:5">
      <c r="E76" s="3"/>
    </row>
    <row r="77" spans="5:5">
      <c r="E77" s="3"/>
    </row>
    <row r="78" spans="5:5">
      <c r="E78" s="3"/>
    </row>
    <row r="79" spans="5:5">
      <c r="E79" s="3"/>
    </row>
    <row r="80" spans="5:5">
      <c r="E80" s="3"/>
    </row>
    <row r="84" spans="5:5">
      <c r="E84" s="3"/>
    </row>
    <row r="126" spans="2:16" s="8" customFormat="1">
      <c r="B126" s="9"/>
      <c r="C126" s="208"/>
      <c r="D126" s="9"/>
      <c r="E126" s="3"/>
      <c r="F126" s="9"/>
      <c r="G126" s="9"/>
      <c r="H126" s="9"/>
      <c r="I126" s="9"/>
      <c r="J126" s="9"/>
      <c r="K126" s="9"/>
      <c r="L126" s="9"/>
      <c r="M126" s="9"/>
      <c r="N126" s="9"/>
      <c r="O126" s="9"/>
      <c r="P126" s="9"/>
    </row>
    <row r="127" spans="2:16" s="8" customFormat="1">
      <c r="B127" s="9"/>
      <c r="C127" s="208"/>
      <c r="D127" s="9"/>
      <c r="E127" s="3"/>
      <c r="F127" s="9"/>
      <c r="G127" s="9"/>
      <c r="H127" s="9"/>
      <c r="I127" s="9"/>
      <c r="J127" s="9"/>
      <c r="K127" s="9"/>
      <c r="L127" s="9"/>
      <c r="M127" s="9"/>
      <c r="N127" s="9"/>
      <c r="O127" s="9"/>
      <c r="P127" s="9"/>
    </row>
    <row r="128" spans="2:16" s="8" customFormat="1">
      <c r="B128" s="9"/>
      <c r="C128" s="208"/>
      <c r="D128" s="9"/>
      <c r="E128" s="3"/>
      <c r="F128" s="9"/>
      <c r="G128" s="9"/>
      <c r="H128" s="9"/>
      <c r="I128" s="9"/>
      <c r="J128" s="9"/>
      <c r="K128" s="9"/>
      <c r="L128" s="9"/>
      <c r="M128" s="9"/>
      <c r="N128" s="9"/>
      <c r="O128" s="9"/>
      <c r="P128" s="9"/>
    </row>
    <row r="129" spans="2:16" s="8" customFormat="1">
      <c r="B129" s="9"/>
      <c r="C129" s="208"/>
      <c r="D129" s="9"/>
      <c r="E129" s="3"/>
      <c r="F129" s="9"/>
      <c r="G129" s="9"/>
      <c r="H129" s="9"/>
      <c r="I129" s="9"/>
      <c r="J129" s="9"/>
      <c r="K129" s="9"/>
      <c r="L129" s="9"/>
      <c r="M129" s="9"/>
      <c r="N129" s="9"/>
      <c r="O129" s="9"/>
      <c r="P129" s="9"/>
    </row>
    <row r="130" spans="2:16" s="8" customFormat="1">
      <c r="B130" s="9"/>
      <c r="C130" s="208"/>
      <c r="D130" s="9"/>
      <c r="E130" s="3"/>
      <c r="F130" s="9"/>
      <c r="G130" s="9"/>
      <c r="H130" s="9"/>
      <c r="I130" s="9"/>
      <c r="J130" s="9"/>
      <c r="K130" s="9"/>
      <c r="L130" s="9"/>
      <c r="M130" s="9"/>
      <c r="N130" s="9"/>
      <c r="O130" s="9"/>
      <c r="P130" s="9"/>
    </row>
    <row r="131" spans="2:16" s="8" customFormat="1">
      <c r="B131" s="9"/>
      <c r="C131" s="208"/>
      <c r="D131" s="9"/>
      <c r="E131" s="3"/>
      <c r="F131" s="9"/>
      <c r="G131" s="9"/>
      <c r="H131" s="9"/>
      <c r="I131" s="9"/>
      <c r="J131" s="9"/>
      <c r="K131" s="9"/>
      <c r="L131" s="9"/>
      <c r="M131" s="9"/>
      <c r="N131" s="9"/>
      <c r="O131" s="9"/>
      <c r="P131" s="9"/>
    </row>
    <row r="142" spans="2:16">
      <c r="E142" s="3"/>
    </row>
    <row r="143" spans="2:16">
      <c r="E143" s="3"/>
    </row>
    <row r="144" spans="2:16">
      <c r="E144" s="3"/>
    </row>
    <row r="145" spans="5:5">
      <c r="E145" s="3"/>
    </row>
  </sheetData>
  <mergeCells count="1">
    <mergeCell ref="D1:P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B25C5-38E6-0D4A-A63E-9417E443848B}">
  <dimension ref="A1:F90"/>
  <sheetViews>
    <sheetView zoomScale="90" zoomScaleNormal="90" workbookViewId="0">
      <selection activeCell="A30" sqref="A30"/>
    </sheetView>
  </sheetViews>
  <sheetFormatPr defaultColWidth="11.19921875" defaultRowHeight="13.2"/>
  <cols>
    <col min="1" max="1" width="79.69921875" style="403" customWidth="1"/>
    <col min="2" max="2" width="156" style="234" customWidth="1"/>
    <col min="3" max="3" width="31" style="234" customWidth="1"/>
    <col min="4" max="5" width="11.19921875" style="234"/>
    <col min="6" max="6" width="135.69921875" style="234" customWidth="1"/>
    <col min="7" max="16384" width="11.19921875" style="234"/>
  </cols>
  <sheetData>
    <row r="1" spans="1:6">
      <c r="A1" s="403" t="s">
        <v>447</v>
      </c>
      <c r="F1" s="404" t="s">
        <v>448</v>
      </c>
    </row>
    <row r="2" spans="1:6">
      <c r="A2" s="404" t="s">
        <v>449</v>
      </c>
      <c r="F2" s="244" t="s">
        <v>450</v>
      </c>
    </row>
    <row r="3" spans="1:6">
      <c r="A3" s="404" t="s">
        <v>451</v>
      </c>
      <c r="F3" s="238" t="s">
        <v>452</v>
      </c>
    </row>
    <row r="4" spans="1:6">
      <c r="A4" s="404" t="s">
        <v>453</v>
      </c>
      <c r="F4" s="244" t="s">
        <v>454</v>
      </c>
    </row>
    <row r="5" spans="1:6">
      <c r="A5" s="404" t="s">
        <v>455</v>
      </c>
      <c r="F5" s="244" t="s">
        <v>456</v>
      </c>
    </row>
    <row r="6" spans="1:6">
      <c r="F6" s="405" t="s">
        <v>457</v>
      </c>
    </row>
    <row r="7" spans="1:6">
      <c r="F7" s="244" t="s">
        <v>458</v>
      </c>
    </row>
    <row r="8" spans="1:6">
      <c r="A8" s="402" t="s">
        <v>459</v>
      </c>
      <c r="B8" s="402"/>
      <c r="C8" s="402" t="s">
        <v>460</v>
      </c>
      <c r="F8" s="244" t="s">
        <v>461</v>
      </c>
    </row>
    <row r="9" spans="1:6">
      <c r="F9" s="244" t="s">
        <v>462</v>
      </c>
    </row>
    <row r="10" spans="1:6" ht="16.2" customHeight="1">
      <c r="A10" s="562" t="s">
        <v>450</v>
      </c>
      <c r="B10" s="238" t="s">
        <v>463</v>
      </c>
      <c r="C10" s="234" t="s">
        <v>464</v>
      </c>
      <c r="F10" s="406" t="s">
        <v>465</v>
      </c>
    </row>
    <row r="11" spans="1:6">
      <c r="A11" s="562"/>
      <c r="B11" s="238" t="s">
        <v>466</v>
      </c>
      <c r="C11" s="234" t="s">
        <v>467</v>
      </c>
      <c r="F11" s="244" t="s">
        <v>468</v>
      </c>
    </row>
    <row r="12" spans="1:6">
      <c r="A12" s="407" t="s">
        <v>452</v>
      </c>
      <c r="F12" s="244" t="s">
        <v>469</v>
      </c>
    </row>
    <row r="13" spans="1:6" ht="31.95" customHeight="1">
      <c r="A13" s="562" t="s">
        <v>454</v>
      </c>
      <c r="B13" s="238" t="s">
        <v>470</v>
      </c>
      <c r="C13" s="234" t="s">
        <v>471</v>
      </c>
      <c r="F13" s="244" t="s">
        <v>472</v>
      </c>
    </row>
    <row r="14" spans="1:6">
      <c r="A14" s="562"/>
      <c r="B14" s="238" t="s">
        <v>466</v>
      </c>
      <c r="C14" s="234" t="s">
        <v>467</v>
      </c>
      <c r="F14" s="244" t="s">
        <v>473</v>
      </c>
    </row>
    <row r="15" spans="1:6">
      <c r="A15" s="408"/>
      <c r="B15" s="238"/>
      <c r="F15" s="244" t="s">
        <v>474</v>
      </c>
    </row>
    <row r="16" spans="1:6">
      <c r="A16" s="562" t="s">
        <v>456</v>
      </c>
      <c r="B16" s="238" t="s">
        <v>475</v>
      </c>
      <c r="C16" s="234" t="s">
        <v>464</v>
      </c>
      <c r="F16" s="244" t="s">
        <v>476</v>
      </c>
    </row>
    <row r="17" spans="1:6">
      <c r="A17" s="562"/>
      <c r="B17" s="238" t="s">
        <v>350</v>
      </c>
      <c r="C17" s="234" t="s">
        <v>464</v>
      </c>
      <c r="F17" s="244" t="s">
        <v>477</v>
      </c>
    </row>
    <row r="18" spans="1:6">
      <c r="B18" s="238"/>
      <c r="F18" s="244" t="s">
        <v>478</v>
      </c>
    </row>
    <row r="19" spans="1:6">
      <c r="A19" s="408"/>
      <c r="B19" s="238"/>
      <c r="F19" s="244" t="s">
        <v>479</v>
      </c>
    </row>
    <row r="20" spans="1:6">
      <c r="A20" s="409" t="s">
        <v>480</v>
      </c>
      <c r="B20" s="410"/>
      <c r="F20" s="244" t="s">
        <v>481</v>
      </c>
    </row>
    <row r="21" spans="1:6">
      <c r="A21" s="402" t="s">
        <v>482</v>
      </c>
      <c r="B21" s="402"/>
      <c r="C21" s="402"/>
      <c r="F21" s="234" t="s">
        <v>483</v>
      </c>
    </row>
    <row r="22" spans="1:6" ht="39.6">
      <c r="A22" s="411" t="s">
        <v>457</v>
      </c>
      <c r="F22" s="234" t="s">
        <v>484</v>
      </c>
    </row>
    <row r="23" spans="1:6" ht="16.2" customHeight="1">
      <c r="A23" s="562" t="s">
        <v>458</v>
      </c>
      <c r="B23" s="412" t="s">
        <v>485</v>
      </c>
      <c r="C23" s="234" t="s">
        <v>486</v>
      </c>
    </row>
    <row r="24" spans="1:6" ht="16.2" customHeight="1">
      <c r="A24" s="562"/>
      <c r="B24" s="248" t="s">
        <v>487</v>
      </c>
      <c r="C24" s="234" t="s">
        <v>486</v>
      </c>
    </row>
    <row r="25" spans="1:6">
      <c r="A25" s="562"/>
      <c r="B25" s="238" t="s">
        <v>488</v>
      </c>
      <c r="C25" s="234" t="s">
        <v>464</v>
      </c>
    </row>
    <row r="26" spans="1:6">
      <c r="A26" s="411"/>
    </row>
    <row r="27" spans="1:6">
      <c r="A27" s="562" t="s">
        <v>461</v>
      </c>
      <c r="B27" s="248" t="s">
        <v>489</v>
      </c>
    </row>
    <row r="28" spans="1:6">
      <c r="A28" s="562"/>
      <c r="B28" s="248" t="s">
        <v>490</v>
      </c>
      <c r="C28" s="234" t="s">
        <v>486</v>
      </c>
    </row>
    <row r="29" spans="1:6">
      <c r="A29" s="562"/>
      <c r="B29" s="248" t="s">
        <v>491</v>
      </c>
      <c r="C29" s="234" t="s">
        <v>486</v>
      </c>
    </row>
    <row r="30" spans="1:6">
      <c r="A30" s="411"/>
    </row>
    <row r="31" spans="1:6">
      <c r="A31" s="562" t="s">
        <v>462</v>
      </c>
      <c r="B31" s="248" t="s">
        <v>492</v>
      </c>
      <c r="C31" s="234" t="s">
        <v>493</v>
      </c>
    </row>
    <row r="32" spans="1:6">
      <c r="A32" s="562"/>
      <c r="B32" s="248" t="s">
        <v>494</v>
      </c>
      <c r="C32" s="234" t="s">
        <v>486</v>
      </c>
    </row>
    <row r="33" spans="1:3">
      <c r="A33" s="562"/>
      <c r="B33" s="248" t="s">
        <v>495</v>
      </c>
      <c r="C33" s="234" t="s">
        <v>486</v>
      </c>
    </row>
    <row r="34" spans="1:3">
      <c r="B34" s="238"/>
    </row>
    <row r="35" spans="1:3">
      <c r="A35" s="410" t="s">
        <v>496</v>
      </c>
      <c r="B35" s="413"/>
    </row>
    <row r="36" spans="1:3">
      <c r="A36" s="402" t="s">
        <v>453</v>
      </c>
      <c r="B36" s="402"/>
      <c r="C36" s="402"/>
    </row>
    <row r="37" spans="1:3">
      <c r="A37" s="414" t="s">
        <v>465</v>
      </c>
      <c r="B37" s="404" t="s">
        <v>497</v>
      </c>
    </row>
    <row r="38" spans="1:3" ht="16.2" customHeight="1">
      <c r="A38" s="562" t="s">
        <v>468</v>
      </c>
      <c r="B38" s="238" t="s">
        <v>498</v>
      </c>
      <c r="C38" s="234" t="s">
        <v>499</v>
      </c>
    </row>
    <row r="39" spans="1:3">
      <c r="A39" s="562"/>
      <c r="B39" s="238" t="s">
        <v>135</v>
      </c>
      <c r="C39" s="234" t="s">
        <v>499</v>
      </c>
    </row>
    <row r="40" spans="1:3">
      <c r="A40" s="408"/>
      <c r="B40" s="238"/>
    </row>
    <row r="41" spans="1:3">
      <c r="A41" s="408" t="s">
        <v>469</v>
      </c>
      <c r="B41" s="238"/>
    </row>
    <row r="42" spans="1:3">
      <c r="A42" s="408"/>
      <c r="B42" s="238"/>
    </row>
    <row r="43" spans="1:3" ht="16.2" customHeight="1">
      <c r="A43" s="562" t="s">
        <v>472</v>
      </c>
      <c r="B43" s="238" t="s">
        <v>144</v>
      </c>
      <c r="C43" s="234" t="s">
        <v>499</v>
      </c>
    </row>
    <row r="44" spans="1:3">
      <c r="A44" s="562"/>
      <c r="B44" s="244" t="s">
        <v>500</v>
      </c>
      <c r="C44" s="234" t="s">
        <v>499</v>
      </c>
    </row>
    <row r="45" spans="1:3">
      <c r="A45" s="562"/>
      <c r="B45" s="238" t="s">
        <v>501</v>
      </c>
      <c r="C45" s="234" t="s">
        <v>499</v>
      </c>
    </row>
    <row r="46" spans="1:3">
      <c r="A46" s="407"/>
      <c r="B46" s="238"/>
    </row>
    <row r="47" spans="1:3" ht="16.2" customHeight="1">
      <c r="A47" s="562" t="s">
        <v>473</v>
      </c>
      <c r="B47" s="244" t="s">
        <v>502</v>
      </c>
      <c r="C47" s="234" t="s">
        <v>486</v>
      </c>
    </row>
    <row r="48" spans="1:3">
      <c r="A48" s="562"/>
      <c r="B48" s="364" t="s">
        <v>503</v>
      </c>
      <c r="C48" s="234" t="s">
        <v>486</v>
      </c>
    </row>
    <row r="49" spans="1:3">
      <c r="A49" s="407"/>
      <c r="B49" s="238"/>
    </row>
    <row r="50" spans="1:3">
      <c r="A50" s="408" t="s">
        <v>474</v>
      </c>
    </row>
    <row r="51" spans="1:3" ht="16.2" customHeight="1">
      <c r="A51" s="562" t="s">
        <v>476</v>
      </c>
      <c r="B51" s="238" t="s">
        <v>144</v>
      </c>
      <c r="C51" s="234" t="s">
        <v>499</v>
      </c>
    </row>
    <row r="52" spans="1:3">
      <c r="A52" s="562"/>
      <c r="B52" s="244" t="s">
        <v>500</v>
      </c>
      <c r="C52" s="234" t="s">
        <v>499</v>
      </c>
    </row>
    <row r="53" spans="1:3">
      <c r="A53" s="562"/>
      <c r="B53" s="244" t="s">
        <v>502</v>
      </c>
      <c r="C53" s="234" t="s">
        <v>486</v>
      </c>
    </row>
    <row r="54" spans="1:3">
      <c r="A54" s="408"/>
      <c r="B54" s="238"/>
    </row>
    <row r="55" spans="1:3" ht="16.2" customHeight="1">
      <c r="A55" s="562" t="s">
        <v>477</v>
      </c>
      <c r="B55" s="238" t="s">
        <v>501</v>
      </c>
      <c r="C55" s="234" t="s">
        <v>499</v>
      </c>
    </row>
    <row r="56" spans="1:3">
      <c r="A56" s="562"/>
      <c r="B56" s="364" t="s">
        <v>503</v>
      </c>
      <c r="C56" s="234" t="s">
        <v>486</v>
      </c>
    </row>
    <row r="57" spans="1:3">
      <c r="A57" s="408"/>
      <c r="B57" s="238"/>
    </row>
    <row r="58" spans="1:3">
      <c r="A58" s="409" t="s">
        <v>504</v>
      </c>
      <c r="B58" s="413"/>
    </row>
    <row r="59" spans="1:3">
      <c r="A59" s="402" t="s">
        <v>455</v>
      </c>
      <c r="B59" s="402"/>
      <c r="C59" s="402"/>
    </row>
    <row r="60" spans="1:3">
      <c r="B60" s="238"/>
    </row>
    <row r="61" spans="1:3">
      <c r="A61" s="562" t="s">
        <v>478</v>
      </c>
      <c r="B61" s="238" t="s">
        <v>505</v>
      </c>
      <c r="C61" s="234" t="s">
        <v>464</v>
      </c>
    </row>
    <row r="62" spans="1:3">
      <c r="A62" s="562"/>
      <c r="B62" s="238" t="s">
        <v>506</v>
      </c>
      <c r="C62" s="234" t="s">
        <v>499</v>
      </c>
    </row>
    <row r="64" spans="1:3">
      <c r="A64" s="562" t="s">
        <v>479</v>
      </c>
      <c r="B64" s="238" t="s">
        <v>507</v>
      </c>
      <c r="C64" s="234" t="s">
        <v>486</v>
      </c>
    </row>
    <row r="65" spans="1:3">
      <c r="A65" s="562"/>
      <c r="B65" s="238" t="s">
        <v>508</v>
      </c>
      <c r="C65" s="234" t="s">
        <v>499</v>
      </c>
    </row>
    <row r="66" spans="1:3">
      <c r="A66" s="562"/>
      <c r="B66" s="248" t="s">
        <v>509</v>
      </c>
      <c r="C66" s="234" t="s">
        <v>486</v>
      </c>
    </row>
    <row r="68" spans="1:3">
      <c r="A68" s="562" t="s">
        <v>481</v>
      </c>
      <c r="B68" s="234" t="s">
        <v>510</v>
      </c>
      <c r="C68" s="234" t="s">
        <v>493</v>
      </c>
    </row>
    <row r="69" spans="1:3">
      <c r="A69" s="562"/>
      <c r="B69" s="234" t="s">
        <v>511</v>
      </c>
      <c r="C69" s="234" t="s">
        <v>464</v>
      </c>
    </row>
    <row r="70" spans="1:3">
      <c r="A70" s="562"/>
      <c r="B70" s="234" t="s">
        <v>512</v>
      </c>
      <c r="C70" s="234" t="s">
        <v>464</v>
      </c>
    </row>
    <row r="71" spans="1:3">
      <c r="A71" s="562"/>
      <c r="B71" s="234" t="s">
        <v>513</v>
      </c>
      <c r="C71" s="234" t="s">
        <v>499</v>
      </c>
    </row>
    <row r="75" spans="1:3">
      <c r="A75" s="402" t="s">
        <v>514</v>
      </c>
    </row>
    <row r="76" spans="1:3">
      <c r="A76" s="412" t="s">
        <v>483</v>
      </c>
    </row>
    <row r="77" spans="1:3">
      <c r="A77" s="403" t="s">
        <v>484</v>
      </c>
    </row>
    <row r="83" spans="1:1">
      <c r="A83" s="403" t="s">
        <v>515</v>
      </c>
    </row>
    <row r="85" spans="1:1">
      <c r="A85" s="402" t="s">
        <v>459</v>
      </c>
    </row>
    <row r="86" spans="1:1">
      <c r="A86" s="402" t="s">
        <v>482</v>
      </c>
    </row>
    <row r="87" spans="1:1">
      <c r="A87" s="402" t="s">
        <v>453</v>
      </c>
    </row>
    <row r="88" spans="1:1">
      <c r="A88" s="402" t="s">
        <v>516</v>
      </c>
    </row>
    <row r="89" spans="1:1">
      <c r="A89" s="402" t="s">
        <v>514</v>
      </c>
    </row>
    <row r="90" spans="1:1" ht="18" customHeight="1">
      <c r="A90" s="415" t="s">
        <v>517</v>
      </c>
    </row>
  </sheetData>
  <mergeCells count="14">
    <mergeCell ref="A10:A11"/>
    <mergeCell ref="A13:A14"/>
    <mergeCell ref="A47:A48"/>
    <mergeCell ref="A43:A45"/>
    <mergeCell ref="A55:A56"/>
    <mergeCell ref="A51:A53"/>
    <mergeCell ref="A16:A17"/>
    <mergeCell ref="A61:A62"/>
    <mergeCell ref="A68:A71"/>
    <mergeCell ref="A27:A29"/>
    <mergeCell ref="A31:A33"/>
    <mergeCell ref="A23:A25"/>
    <mergeCell ref="A38:A39"/>
    <mergeCell ref="A64:A6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AA0C8-BD71-F843-B564-6453C1F23648}">
  <dimension ref="A1:K43"/>
  <sheetViews>
    <sheetView topLeftCell="A34" workbookViewId="0">
      <selection activeCell="B24" sqref="B24"/>
    </sheetView>
  </sheetViews>
  <sheetFormatPr defaultColWidth="11.5" defaultRowHeight="13.2"/>
  <cols>
    <col min="1" max="1" width="11.5" style="234"/>
    <col min="2" max="2" width="116" style="234" customWidth="1"/>
    <col min="3" max="3" width="59.69921875" style="234" customWidth="1"/>
    <col min="4" max="16384" width="11.5" style="234"/>
  </cols>
  <sheetData>
    <row r="1" spans="1:11">
      <c r="B1" s="404"/>
    </row>
    <row r="2" spans="1:11">
      <c r="A2" s="234">
        <v>1</v>
      </c>
      <c r="B2" s="244" t="s">
        <v>518</v>
      </c>
      <c r="C2" s="563" t="s">
        <v>519</v>
      </c>
    </row>
    <row r="3" spans="1:11">
      <c r="B3" s="405" t="s">
        <v>520</v>
      </c>
      <c r="C3" s="563"/>
      <c r="K3" s="416"/>
    </row>
    <row r="4" spans="1:11">
      <c r="B4" s="405"/>
      <c r="C4" s="563"/>
      <c r="K4" s="416"/>
    </row>
    <row r="5" spans="1:11">
      <c r="B5" s="405"/>
      <c r="C5" s="563"/>
    </row>
    <row r="6" spans="1:11">
      <c r="A6" s="412">
        <v>5</v>
      </c>
      <c r="B6" s="234" t="s">
        <v>521</v>
      </c>
    </row>
    <row r="7" spans="1:11">
      <c r="B7" s="417" t="s">
        <v>478</v>
      </c>
    </row>
    <row r="8" spans="1:11">
      <c r="B8" s="405" t="s">
        <v>522</v>
      </c>
    </row>
    <row r="9" spans="1:11">
      <c r="B9" s="405" t="s">
        <v>523</v>
      </c>
    </row>
    <row r="10" spans="1:11">
      <c r="B10" s="405"/>
    </row>
    <row r="11" spans="1:11">
      <c r="A11" s="234">
        <v>2</v>
      </c>
      <c r="B11" s="234" t="s">
        <v>524</v>
      </c>
    </row>
    <row r="12" spans="1:11">
      <c r="B12" s="405" t="s">
        <v>525</v>
      </c>
    </row>
    <row r="14" spans="1:11">
      <c r="A14" s="234">
        <v>3</v>
      </c>
      <c r="B14" s="244" t="s">
        <v>526</v>
      </c>
    </row>
    <row r="15" spans="1:11">
      <c r="B15" s="405" t="s">
        <v>527</v>
      </c>
    </row>
    <row r="17" spans="1:2">
      <c r="A17" s="234">
        <v>4</v>
      </c>
      <c r="B17" s="234" t="s">
        <v>528</v>
      </c>
    </row>
    <row r="18" spans="1:2">
      <c r="B18" s="405" t="s">
        <v>529</v>
      </c>
    </row>
    <row r="20" spans="1:2">
      <c r="A20" s="234">
        <v>6</v>
      </c>
      <c r="B20" s="234" t="s">
        <v>530</v>
      </c>
    </row>
    <row r="21" spans="1:2">
      <c r="B21" s="405" t="s">
        <v>531</v>
      </c>
    </row>
    <row r="23" spans="1:2">
      <c r="A23" s="234">
        <v>7</v>
      </c>
      <c r="B23" s="234" t="s">
        <v>532</v>
      </c>
    </row>
    <row r="25" spans="1:2">
      <c r="A25" s="234">
        <v>8</v>
      </c>
      <c r="B25" s="234" t="s">
        <v>533</v>
      </c>
    </row>
    <row r="27" spans="1:2">
      <c r="A27" s="234">
        <v>9</v>
      </c>
      <c r="B27" s="234" t="s">
        <v>534</v>
      </c>
    </row>
    <row r="28" spans="1:2">
      <c r="B28" s="417" t="s">
        <v>468</v>
      </c>
    </row>
    <row r="30" spans="1:2">
      <c r="A30" s="234">
        <v>10</v>
      </c>
      <c r="B30" s="234" t="s">
        <v>535</v>
      </c>
    </row>
    <row r="31" spans="1:2">
      <c r="B31" s="417" t="s">
        <v>468</v>
      </c>
    </row>
    <row r="33" spans="1:2">
      <c r="A33" s="234">
        <v>11</v>
      </c>
      <c r="B33" s="244" t="s">
        <v>536</v>
      </c>
    </row>
    <row r="35" spans="1:2">
      <c r="A35" s="234">
        <v>12</v>
      </c>
      <c r="B35" s="234" t="s">
        <v>537</v>
      </c>
    </row>
    <row r="37" spans="1:2">
      <c r="A37" s="234">
        <v>13</v>
      </c>
      <c r="B37" s="244" t="s">
        <v>538</v>
      </c>
    </row>
    <row r="39" spans="1:2">
      <c r="A39" s="234">
        <v>14</v>
      </c>
      <c r="B39" s="234" t="s">
        <v>539</v>
      </c>
    </row>
    <row r="41" spans="1:2">
      <c r="A41" s="234">
        <v>15</v>
      </c>
      <c r="B41" s="234" t="s">
        <v>540</v>
      </c>
    </row>
    <row r="43" spans="1:2">
      <c r="A43" s="234">
        <v>16</v>
      </c>
      <c r="B43" s="234" t="s">
        <v>541</v>
      </c>
    </row>
  </sheetData>
  <mergeCells count="1">
    <mergeCell ref="C2: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48BDD-A34A-244E-8FFA-5CAD95A0DA46}">
  <sheetPr>
    <tabColor theme="0" tint="-4.9989318521683403E-2"/>
  </sheetPr>
  <dimension ref="A1:B76"/>
  <sheetViews>
    <sheetView topLeftCell="A46" workbookViewId="0">
      <selection activeCell="B40" sqref="B40"/>
    </sheetView>
  </sheetViews>
  <sheetFormatPr defaultColWidth="10.69921875" defaultRowHeight="13.2"/>
  <cols>
    <col min="1" max="1" width="21.19921875" style="234" customWidth="1"/>
    <col min="2" max="2" width="108.19921875" style="234" customWidth="1"/>
    <col min="3" max="16384" width="10.69921875" style="234"/>
  </cols>
  <sheetData>
    <row r="1" spans="1:2" s="420" customFormat="1" ht="28.2" customHeight="1">
      <c r="A1" s="420" t="s">
        <v>542</v>
      </c>
    </row>
    <row r="3" spans="1:2" s="422" customFormat="1">
      <c r="A3" s="421" t="s">
        <v>543</v>
      </c>
    </row>
    <row r="4" spans="1:2" s="419" customFormat="1">
      <c r="A4" s="402" t="s">
        <v>544</v>
      </c>
    </row>
    <row r="5" spans="1:2">
      <c r="A5" s="404"/>
    </row>
    <row r="6" spans="1:2">
      <c r="A6" s="404" t="s">
        <v>545</v>
      </c>
    </row>
    <row r="7" spans="1:2">
      <c r="A7" s="234" t="s">
        <v>546</v>
      </c>
      <c r="B7" s="248" t="s">
        <v>237</v>
      </c>
    </row>
    <row r="8" spans="1:2">
      <c r="A8" s="234" t="s">
        <v>546</v>
      </c>
      <c r="B8" s="248" t="s">
        <v>547</v>
      </c>
    </row>
    <row r="9" spans="1:2">
      <c r="B9" s="248"/>
    </row>
    <row r="11" spans="1:2">
      <c r="A11" s="404" t="s">
        <v>548</v>
      </c>
      <c r="B11" s="248"/>
    </row>
    <row r="12" spans="1:2">
      <c r="A12" s="234" t="s">
        <v>546</v>
      </c>
      <c r="B12" s="248" t="s">
        <v>549</v>
      </c>
    </row>
    <row r="13" spans="1:2">
      <c r="A13" s="234" t="s">
        <v>546</v>
      </c>
      <c r="B13" s="248" t="s">
        <v>390</v>
      </c>
    </row>
    <row r="14" spans="1:2">
      <c r="B14" s="248"/>
    </row>
    <row r="16" spans="1:2">
      <c r="A16" s="404" t="s">
        <v>550</v>
      </c>
    </row>
    <row r="17" spans="1:2">
      <c r="A17" s="234" t="s">
        <v>551</v>
      </c>
      <c r="B17" s="248" t="s">
        <v>257</v>
      </c>
    </row>
    <row r="18" spans="1:2">
      <c r="A18" s="234" t="s">
        <v>552</v>
      </c>
    </row>
    <row r="21" spans="1:2" s="422" customFormat="1">
      <c r="A21" s="421" t="s">
        <v>553</v>
      </c>
    </row>
    <row r="22" spans="1:2" s="419" customFormat="1">
      <c r="A22" s="402" t="s">
        <v>554</v>
      </c>
    </row>
    <row r="24" spans="1:2">
      <c r="A24" s="404" t="s">
        <v>555</v>
      </c>
    </row>
    <row r="25" spans="1:2">
      <c r="A25" s="234" t="s">
        <v>546</v>
      </c>
      <c r="B25" s="248" t="s">
        <v>143</v>
      </c>
    </row>
    <row r="26" spans="1:2">
      <c r="A26" s="234" t="s">
        <v>551</v>
      </c>
      <c r="B26" s="234" t="s">
        <v>556</v>
      </c>
    </row>
    <row r="29" spans="1:2">
      <c r="A29" s="404" t="s">
        <v>557</v>
      </c>
    </row>
    <row r="30" spans="1:2">
      <c r="A30" s="234" t="s">
        <v>551</v>
      </c>
      <c r="B30" s="234" t="s">
        <v>558</v>
      </c>
    </row>
    <row r="31" spans="1:2">
      <c r="A31" s="234" t="s">
        <v>551</v>
      </c>
      <c r="B31" s="248" t="s">
        <v>501</v>
      </c>
    </row>
    <row r="32" spans="1:2">
      <c r="A32" s="234" t="s">
        <v>551</v>
      </c>
      <c r="B32" s="248" t="s">
        <v>154</v>
      </c>
    </row>
    <row r="35" spans="1:2">
      <c r="A35" s="404" t="s">
        <v>559</v>
      </c>
    </row>
    <row r="36" spans="1:2">
      <c r="A36" s="234" t="s">
        <v>560</v>
      </c>
      <c r="B36" s="248" t="s">
        <v>561</v>
      </c>
    </row>
    <row r="37" spans="1:2">
      <c r="A37" s="234" t="s">
        <v>560</v>
      </c>
      <c r="B37" s="364" t="s">
        <v>502</v>
      </c>
    </row>
    <row r="38" spans="1:2" ht="26.4">
      <c r="A38" s="244" t="s">
        <v>560</v>
      </c>
      <c r="B38" s="364" t="s">
        <v>503</v>
      </c>
    </row>
    <row r="41" spans="1:2" s="422" customFormat="1">
      <c r="A41" s="421" t="s">
        <v>562</v>
      </c>
    </row>
    <row r="42" spans="1:2" s="419" customFormat="1">
      <c r="A42" s="402" t="s">
        <v>504</v>
      </c>
    </row>
    <row r="44" spans="1:2">
      <c r="A44" s="404" t="s">
        <v>563</v>
      </c>
    </row>
    <row r="49" spans="1:2">
      <c r="A49" s="404" t="s">
        <v>564</v>
      </c>
    </row>
    <row r="54" spans="1:2">
      <c r="A54" s="404" t="s">
        <v>565</v>
      </c>
    </row>
    <row r="60" spans="1:2" s="422" customFormat="1">
      <c r="A60" s="421" t="s">
        <v>566</v>
      </c>
    </row>
    <row r="61" spans="1:2" s="419" customFormat="1">
      <c r="A61" s="402" t="s">
        <v>567</v>
      </c>
    </row>
    <row r="62" spans="1:2">
      <c r="A62" s="404" t="s">
        <v>568</v>
      </c>
    </row>
    <row r="63" spans="1:2">
      <c r="A63" s="234" t="s">
        <v>569</v>
      </c>
      <c r="B63" s="238" t="s">
        <v>570</v>
      </c>
    </row>
    <row r="64" spans="1:2">
      <c r="A64" s="234" t="s">
        <v>551</v>
      </c>
      <c r="B64" s="248" t="s">
        <v>506</v>
      </c>
    </row>
    <row r="65" spans="1:2" ht="26.4">
      <c r="A65" s="234" t="s">
        <v>560</v>
      </c>
      <c r="B65" s="248" t="s">
        <v>571</v>
      </c>
    </row>
    <row r="67" spans="1:2">
      <c r="A67" s="404" t="s">
        <v>572</v>
      </c>
    </row>
    <row r="72" spans="1:2">
      <c r="A72" s="404" t="s">
        <v>573</v>
      </c>
    </row>
    <row r="74" spans="1:2">
      <c r="A74" s="238"/>
    </row>
    <row r="75" spans="1:2">
      <c r="A75" s="234" t="s">
        <v>560</v>
      </c>
      <c r="B75" s="238" t="s">
        <v>509</v>
      </c>
    </row>
    <row r="76" spans="1:2">
      <c r="A76" s="234" t="s">
        <v>560</v>
      </c>
      <c r="B76" s="238" t="s">
        <v>507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948E-6CC6-4E5D-B4C5-DB914DD9D6EA}">
  <sheetPr>
    <tabColor theme="5" tint="0.79998168889431442"/>
  </sheetPr>
  <dimension ref="A1:I124"/>
  <sheetViews>
    <sheetView topLeftCell="A46" zoomScale="80" zoomScaleNormal="80" workbookViewId="0">
      <selection activeCell="B75" sqref="B75"/>
    </sheetView>
  </sheetViews>
  <sheetFormatPr defaultColWidth="8.69921875" defaultRowHeight="13.2"/>
  <cols>
    <col min="1" max="1" width="6.19921875" style="418" customWidth="1"/>
    <col min="2" max="2" width="142.19921875" style="234" customWidth="1"/>
    <col min="3" max="3" width="13.69921875" style="234" customWidth="1"/>
    <col min="4" max="4" width="11.69921875" style="234" bestFit="1" customWidth="1"/>
    <col min="5" max="5" width="26.19921875" style="234" customWidth="1"/>
    <col min="6" max="16384" width="8.69921875" style="234"/>
  </cols>
  <sheetData>
    <row r="1" spans="1:6" s="447" customFormat="1" ht="22.95" customHeight="1">
      <c r="A1" s="569" t="s">
        <v>578</v>
      </c>
      <c r="B1" s="569"/>
      <c r="C1" s="569"/>
    </row>
    <row r="2" spans="1:6" s="447" customFormat="1" ht="13.2" customHeight="1">
      <c r="A2" s="568" t="s">
        <v>579</v>
      </c>
      <c r="B2" s="568"/>
      <c r="C2" s="568"/>
    </row>
    <row r="3" spans="1:6" s="447" customFormat="1" ht="13.2" customHeight="1">
      <c r="A3" s="568" t="s">
        <v>581</v>
      </c>
      <c r="B3" s="568"/>
      <c r="C3" s="568"/>
    </row>
    <row r="4" spans="1:6" s="447" customFormat="1" ht="13.2" customHeight="1">
      <c r="A4" s="568" t="s">
        <v>583</v>
      </c>
      <c r="B4" s="568"/>
      <c r="C4" s="568"/>
    </row>
    <row r="5" spans="1:6" s="447" customFormat="1" ht="13.2" customHeight="1">
      <c r="A5" s="568" t="s">
        <v>584</v>
      </c>
      <c r="B5" s="568"/>
      <c r="C5" s="568"/>
    </row>
    <row r="6" spans="1:6" s="447" customFormat="1" ht="13.2" customHeight="1">
      <c r="A6" s="568" t="s">
        <v>585</v>
      </c>
      <c r="B6" s="568"/>
      <c r="C6" s="568"/>
    </row>
    <row r="7" spans="1:6" s="449" customFormat="1">
      <c r="A7" s="448"/>
    </row>
    <row r="8" spans="1:6" s="449" customFormat="1">
      <c r="A8" s="448"/>
    </row>
    <row r="9" spans="1:6" s="235" customFormat="1">
      <c r="A9" s="424" t="s">
        <v>586</v>
      </c>
      <c r="B9" s="235" t="s">
        <v>587</v>
      </c>
      <c r="C9" s="235" t="s">
        <v>588</v>
      </c>
      <c r="D9" s="235" t="s">
        <v>589</v>
      </c>
      <c r="E9" s="235" t="s">
        <v>590</v>
      </c>
    </row>
    <row r="10" spans="1:6">
      <c r="A10" s="425">
        <v>1</v>
      </c>
      <c r="B10" s="237" t="s">
        <v>23</v>
      </c>
      <c r="C10" s="234" t="s">
        <v>591</v>
      </c>
      <c r="E10" s="234" t="s">
        <v>592</v>
      </c>
    </row>
    <row r="11" spans="1:6">
      <c r="A11" s="426" t="s">
        <v>26</v>
      </c>
      <c r="B11" s="238" t="s">
        <v>593</v>
      </c>
      <c r="C11" s="234" t="s">
        <v>591</v>
      </c>
      <c r="E11" s="234" t="s">
        <v>592</v>
      </c>
      <c r="F11" s="239"/>
    </row>
    <row r="12" spans="1:6">
      <c r="A12" s="425">
        <v>2</v>
      </c>
      <c r="B12" s="237" t="s">
        <v>37</v>
      </c>
      <c r="C12" s="234" t="s">
        <v>591</v>
      </c>
      <c r="E12" s="234" t="s">
        <v>592</v>
      </c>
    </row>
    <row r="13" spans="1:6">
      <c r="A13" s="426" t="s">
        <v>36</v>
      </c>
      <c r="B13" s="238" t="s">
        <v>42</v>
      </c>
      <c r="C13" s="234" t="s">
        <v>591</v>
      </c>
      <c r="E13" s="234" t="s">
        <v>592</v>
      </c>
    </row>
    <row r="14" spans="1:6">
      <c r="A14" s="426">
        <v>3</v>
      </c>
      <c r="B14" s="238" t="s">
        <v>47</v>
      </c>
      <c r="C14" s="234" t="s">
        <v>591</v>
      </c>
      <c r="E14" s="234" t="s">
        <v>592</v>
      </c>
    </row>
    <row r="15" spans="1:6">
      <c r="A15" s="426">
        <f>A14+1</f>
        <v>4</v>
      </c>
      <c r="B15" s="238" t="s">
        <v>55</v>
      </c>
      <c r="C15" s="234" t="s">
        <v>591</v>
      </c>
      <c r="E15" s="234" t="s">
        <v>592</v>
      </c>
    </row>
    <row r="16" spans="1:6">
      <c r="A16" s="426">
        <f t="shared" ref="A16:A17" si="0">A15+1</f>
        <v>5</v>
      </c>
      <c r="B16" s="238" t="s">
        <v>59</v>
      </c>
      <c r="C16" s="234" t="s">
        <v>591</v>
      </c>
      <c r="E16" s="234" t="s">
        <v>592</v>
      </c>
    </row>
    <row r="17" spans="1:5">
      <c r="A17" s="426">
        <f t="shared" si="0"/>
        <v>6</v>
      </c>
      <c r="B17" s="238" t="s">
        <v>70</v>
      </c>
      <c r="C17" s="234" t="s">
        <v>591</v>
      </c>
      <c r="E17" s="234" t="s">
        <v>592</v>
      </c>
    </row>
    <row r="18" spans="1:5">
      <c r="A18" s="426"/>
      <c r="B18" s="470" t="s">
        <v>311</v>
      </c>
    </row>
    <row r="20" spans="1:5" s="236" customFormat="1">
      <c r="A20" s="427"/>
      <c r="B20" s="240" t="s">
        <v>594</v>
      </c>
    </row>
    <row r="21" spans="1:5">
      <c r="A21" s="426">
        <f>A17+1</f>
        <v>7</v>
      </c>
      <c r="B21" s="238" t="s">
        <v>315</v>
      </c>
      <c r="C21" s="234" t="s">
        <v>591</v>
      </c>
      <c r="E21" s="234" t="s">
        <v>592</v>
      </c>
    </row>
    <row r="23" spans="1:5" s="236" customFormat="1">
      <c r="A23" s="424"/>
      <c r="B23" s="235" t="s">
        <v>595</v>
      </c>
    </row>
    <row r="24" spans="1:5">
      <c r="A24" s="430">
        <v>8</v>
      </c>
      <c r="B24" s="243" t="s">
        <v>91</v>
      </c>
      <c r="C24" s="234" t="s">
        <v>596</v>
      </c>
      <c r="D24" s="234" t="s">
        <v>597</v>
      </c>
      <c r="E24" s="234" t="s">
        <v>592</v>
      </c>
    </row>
    <row r="25" spans="1:5">
      <c r="A25" s="426">
        <v>9</v>
      </c>
      <c r="B25" s="238" t="s">
        <v>100</v>
      </c>
      <c r="C25" s="234" t="s">
        <v>596</v>
      </c>
      <c r="D25" s="234" t="s">
        <v>597</v>
      </c>
      <c r="E25" s="234" t="s">
        <v>592</v>
      </c>
    </row>
    <row r="26" spans="1:5">
      <c r="A26" s="430" t="s">
        <v>598</v>
      </c>
      <c r="B26" s="243" t="s">
        <v>375</v>
      </c>
      <c r="C26" s="234" t="s">
        <v>596</v>
      </c>
      <c r="D26" s="234" t="s">
        <v>597</v>
      </c>
      <c r="E26" s="234" t="s">
        <v>592</v>
      </c>
    </row>
    <row r="27" spans="1:5">
      <c r="A27" s="430">
        <v>10</v>
      </c>
      <c r="B27" s="243" t="s">
        <v>599</v>
      </c>
      <c r="C27" s="234" t="s">
        <v>596</v>
      </c>
      <c r="D27" s="234" t="s">
        <v>597</v>
      </c>
      <c r="E27" s="234" t="s">
        <v>592</v>
      </c>
    </row>
    <row r="29" spans="1:5" s="236" customFormat="1">
      <c r="A29" s="427"/>
      <c r="B29" s="240" t="s">
        <v>600</v>
      </c>
    </row>
    <row r="30" spans="1:5">
      <c r="A30" s="426">
        <v>11</v>
      </c>
      <c r="B30" s="238" t="s">
        <v>328</v>
      </c>
      <c r="C30" s="234" t="s">
        <v>156</v>
      </c>
      <c r="E30" s="234" t="s">
        <v>601</v>
      </c>
    </row>
    <row r="31" spans="1:5">
      <c r="A31" s="426" t="s">
        <v>602</v>
      </c>
      <c r="B31" s="238" t="s">
        <v>603</v>
      </c>
      <c r="C31" s="234" t="s">
        <v>156</v>
      </c>
      <c r="E31" s="234" t="s">
        <v>601</v>
      </c>
    </row>
    <row r="32" spans="1:5">
      <c r="A32" s="426" t="s">
        <v>604</v>
      </c>
      <c r="B32" s="238" t="s">
        <v>605</v>
      </c>
      <c r="C32" s="234" t="s">
        <v>156</v>
      </c>
      <c r="E32" s="234" t="s">
        <v>601</v>
      </c>
    </row>
    <row r="33" spans="1:9">
      <c r="A33" s="426"/>
      <c r="B33" s="451" t="s">
        <v>335</v>
      </c>
      <c r="E33" s="234" t="s">
        <v>601</v>
      </c>
    </row>
    <row r="34" spans="1:9">
      <c r="A34" s="426"/>
      <c r="B34" s="451" t="s">
        <v>189</v>
      </c>
      <c r="E34" s="234" t="s">
        <v>601</v>
      </c>
    </row>
    <row r="35" spans="1:9">
      <c r="A35" s="426"/>
      <c r="B35" s="451" t="s">
        <v>336</v>
      </c>
      <c r="E35" s="234" t="s">
        <v>601</v>
      </c>
    </row>
    <row r="36" spans="1:9">
      <c r="A36" s="426"/>
      <c r="B36" s="451" t="s">
        <v>187</v>
      </c>
      <c r="E36" s="234" t="s">
        <v>601</v>
      </c>
    </row>
    <row r="37" spans="1:9">
      <c r="B37" s="451" t="s">
        <v>188</v>
      </c>
    </row>
    <row r="38" spans="1:9">
      <c r="A38" s="426"/>
      <c r="B38" s="451" t="s">
        <v>190</v>
      </c>
      <c r="E38" s="234" t="s">
        <v>601</v>
      </c>
    </row>
    <row r="39" spans="1:9">
      <c r="A39" s="426"/>
      <c r="B39" s="451" t="s">
        <v>191</v>
      </c>
      <c r="E39" s="234" t="s">
        <v>601</v>
      </c>
    </row>
    <row r="40" spans="1:9">
      <c r="A40" s="426"/>
      <c r="B40" s="451" t="s">
        <v>174</v>
      </c>
    </row>
    <row r="41" spans="1:9">
      <c r="A41" s="426" t="s">
        <v>604</v>
      </c>
      <c r="B41" s="238" t="s">
        <v>606</v>
      </c>
      <c r="C41" s="234" t="s">
        <v>156</v>
      </c>
      <c r="E41" s="234" t="s">
        <v>601</v>
      </c>
    </row>
    <row r="42" spans="1:9">
      <c r="A42" s="426" t="s">
        <v>607</v>
      </c>
      <c r="B42" s="238" t="s">
        <v>608</v>
      </c>
      <c r="C42" s="234" t="s">
        <v>156</v>
      </c>
      <c r="E42" s="234" t="s">
        <v>601</v>
      </c>
    </row>
    <row r="43" spans="1:9">
      <c r="A43" s="426" t="s">
        <v>609</v>
      </c>
      <c r="B43" s="238" t="s">
        <v>206</v>
      </c>
      <c r="C43" s="234" t="s">
        <v>156</v>
      </c>
      <c r="E43" s="234" t="s">
        <v>601</v>
      </c>
      <c r="I43" s="238"/>
    </row>
    <row r="45" spans="1:9" s="236" customFormat="1">
      <c r="A45" s="424"/>
      <c r="B45" s="235" t="s">
        <v>610</v>
      </c>
    </row>
    <row r="46" spans="1:9">
      <c r="A46" s="426">
        <v>12</v>
      </c>
      <c r="B46" s="238" t="s">
        <v>237</v>
      </c>
      <c r="C46" s="234" t="s">
        <v>611</v>
      </c>
      <c r="E46" s="234" t="s">
        <v>592</v>
      </c>
    </row>
    <row r="47" spans="1:9">
      <c r="A47" s="426">
        <f>A46+1</f>
        <v>13</v>
      </c>
      <c r="B47" s="464" t="s">
        <v>320</v>
      </c>
      <c r="C47" s="234" t="s">
        <v>611</v>
      </c>
      <c r="E47" s="234" t="s">
        <v>612</v>
      </c>
    </row>
    <row r="48" spans="1:9">
      <c r="A48" s="426">
        <f t="shared" ref="A48" si="1">A47+1</f>
        <v>14</v>
      </c>
      <c r="B48" s="464" t="s">
        <v>613</v>
      </c>
      <c r="C48" s="234" t="s">
        <v>591</v>
      </c>
    </row>
    <row r="49" spans="1:5">
      <c r="A49" s="426" t="s">
        <v>614</v>
      </c>
      <c r="B49" s="464" t="s">
        <v>615</v>
      </c>
      <c r="C49" s="234" t="s">
        <v>591</v>
      </c>
    </row>
    <row r="50" spans="1:5">
      <c r="A50" s="426">
        <v>15</v>
      </c>
      <c r="B50" s="238" t="s">
        <v>475</v>
      </c>
      <c r="C50" s="234" t="s">
        <v>611</v>
      </c>
      <c r="E50" s="234" t="s">
        <v>592</v>
      </c>
    </row>
    <row r="51" spans="1:5">
      <c r="A51" s="418">
        <v>16</v>
      </c>
      <c r="B51" s="248" t="s">
        <v>257</v>
      </c>
      <c r="C51" s="234" t="s">
        <v>616</v>
      </c>
      <c r="E51" s="234" t="s">
        <v>601</v>
      </c>
    </row>
    <row r="52" spans="1:5">
      <c r="A52" s="428"/>
      <c r="B52" s="241"/>
    </row>
    <row r="53" spans="1:5" s="236" customFormat="1">
      <c r="A53" s="427"/>
      <c r="B53" s="240" t="s">
        <v>617</v>
      </c>
    </row>
    <row r="54" spans="1:5">
      <c r="A54" s="426">
        <v>17</v>
      </c>
      <c r="B54" s="238" t="s">
        <v>350</v>
      </c>
      <c r="C54" s="234" t="s">
        <v>618</v>
      </c>
      <c r="E54" s="234" t="s">
        <v>592</v>
      </c>
    </row>
    <row r="55" spans="1:5">
      <c r="A55" s="426">
        <f t="shared" ref="A55:A58" si="2">A54+1</f>
        <v>18</v>
      </c>
      <c r="B55" s="238" t="s">
        <v>505</v>
      </c>
      <c r="C55" s="234" t="s">
        <v>618</v>
      </c>
      <c r="E55" s="234" t="s">
        <v>592</v>
      </c>
    </row>
    <row r="56" spans="1:5">
      <c r="A56" s="426">
        <f t="shared" si="2"/>
        <v>19</v>
      </c>
      <c r="B56" s="471" t="s">
        <v>353</v>
      </c>
      <c r="C56" s="234" t="s">
        <v>618</v>
      </c>
      <c r="E56" s="234" t="s">
        <v>592</v>
      </c>
    </row>
    <row r="57" spans="1:5">
      <c r="A57" s="426">
        <f t="shared" si="2"/>
        <v>20</v>
      </c>
      <c r="B57" s="464" t="s">
        <v>619</v>
      </c>
      <c r="C57" s="234" t="s">
        <v>596</v>
      </c>
    </row>
    <row r="58" spans="1:5">
      <c r="A58" s="426">
        <f t="shared" si="2"/>
        <v>21</v>
      </c>
      <c r="B58" s="238" t="s">
        <v>356</v>
      </c>
      <c r="C58" s="234" t="s">
        <v>596</v>
      </c>
      <c r="E58" s="234" t="s">
        <v>592</v>
      </c>
    </row>
    <row r="61" spans="1:5" s="236" customFormat="1">
      <c r="A61" s="424"/>
      <c r="B61" s="235" t="s">
        <v>620</v>
      </c>
    </row>
    <row r="62" spans="1:5">
      <c r="A62" s="426">
        <v>22</v>
      </c>
      <c r="B62" s="238" t="s">
        <v>357</v>
      </c>
      <c r="C62" s="234" t="s">
        <v>596</v>
      </c>
      <c r="E62" s="234" t="s">
        <v>592</v>
      </c>
    </row>
    <row r="63" spans="1:5">
      <c r="A63" s="426" t="s">
        <v>621</v>
      </c>
      <c r="B63" s="238" t="s">
        <v>622</v>
      </c>
      <c r="C63" s="234" t="s">
        <v>623</v>
      </c>
      <c r="E63" s="234" t="s">
        <v>592</v>
      </c>
    </row>
    <row r="64" spans="1:5">
      <c r="A64" s="426"/>
      <c r="B64" s="465" t="s">
        <v>359</v>
      </c>
    </row>
    <row r="65" spans="1:5">
      <c r="A65" s="426"/>
      <c r="B65" s="451" t="s">
        <v>360</v>
      </c>
    </row>
    <row r="66" spans="1:5">
      <c r="A66" s="426"/>
      <c r="B66" s="451" t="s">
        <v>361</v>
      </c>
    </row>
    <row r="67" spans="1:5">
      <c r="A67" s="426"/>
      <c r="B67" s="451" t="s">
        <v>362</v>
      </c>
    </row>
    <row r="68" spans="1:5">
      <c r="A68" s="426"/>
      <c r="B68" s="451" t="s">
        <v>363</v>
      </c>
    </row>
    <row r="69" spans="1:5">
      <c r="A69" s="426"/>
      <c r="B69" s="451" t="s">
        <v>364</v>
      </c>
    </row>
    <row r="70" spans="1:5">
      <c r="A70" s="426"/>
      <c r="B70" s="451" t="s">
        <v>365</v>
      </c>
    </row>
    <row r="71" spans="1:5">
      <c r="A71" s="426"/>
      <c r="B71" s="451" t="s">
        <v>141</v>
      </c>
    </row>
    <row r="73" spans="1:5" s="236" customFormat="1">
      <c r="A73" s="427"/>
      <c r="B73" s="240" t="s">
        <v>624</v>
      </c>
    </row>
    <row r="74" spans="1:5">
      <c r="A74" s="426">
        <v>25</v>
      </c>
      <c r="B74" s="238" t="s">
        <v>625</v>
      </c>
      <c r="C74" s="234" t="s">
        <v>597</v>
      </c>
      <c r="E74" s="234" t="s">
        <v>592</v>
      </c>
    </row>
    <row r="75" spans="1:5">
      <c r="A75" s="426">
        <f>A74+1</f>
        <v>26</v>
      </c>
      <c r="B75" s="464" t="s">
        <v>626</v>
      </c>
    </row>
    <row r="76" spans="1:5" s="236" customFormat="1">
      <c r="A76" s="427"/>
      <c r="B76" s="240" t="s">
        <v>370</v>
      </c>
    </row>
    <row r="77" spans="1:5">
      <c r="A77" s="426">
        <f>A75+1</f>
        <v>27</v>
      </c>
      <c r="B77" s="464" t="s">
        <v>627</v>
      </c>
    </row>
    <row r="78" spans="1:5">
      <c r="A78" s="426">
        <f>A77+1</f>
        <v>28</v>
      </c>
      <c r="B78" s="464" t="s">
        <v>272</v>
      </c>
      <c r="C78" s="234" t="s">
        <v>628</v>
      </c>
      <c r="E78" s="234" t="s">
        <v>601</v>
      </c>
    </row>
    <row r="79" spans="1:5">
      <c r="A79" s="426">
        <f>A78+1</f>
        <v>29</v>
      </c>
      <c r="B79" s="464" t="s">
        <v>373</v>
      </c>
      <c r="C79" s="234" t="s">
        <v>597</v>
      </c>
      <c r="E79" s="234" t="s">
        <v>601</v>
      </c>
    </row>
    <row r="80" spans="1:5">
      <c r="A80" s="426">
        <f>A79+1</f>
        <v>30</v>
      </c>
      <c r="B80" s="464" t="s">
        <v>275</v>
      </c>
      <c r="C80" s="234" t="s">
        <v>628</v>
      </c>
      <c r="E80" s="234" t="s">
        <v>601</v>
      </c>
    </row>
    <row r="81" spans="1:5">
      <c r="A81" s="426">
        <f>A80+1</f>
        <v>31</v>
      </c>
      <c r="B81" s="464" t="s">
        <v>276</v>
      </c>
      <c r="C81" s="234" t="s">
        <v>628</v>
      </c>
      <c r="E81" s="234" t="s">
        <v>601</v>
      </c>
    </row>
    <row r="82" spans="1:5">
      <c r="A82" s="426"/>
      <c r="B82" s="238"/>
    </row>
    <row r="83" spans="1:5" s="455" customFormat="1">
      <c r="A83" s="472"/>
      <c r="B83" s="473" t="s">
        <v>629</v>
      </c>
    </row>
    <row r="84" spans="1:5">
      <c r="A84" s="426"/>
      <c r="B84" s="238"/>
    </row>
    <row r="85" spans="1:5" s="236" customFormat="1">
      <c r="A85" s="427"/>
      <c r="B85" s="240" t="s">
        <v>377</v>
      </c>
    </row>
    <row r="86" spans="1:5">
      <c r="A86" s="429"/>
      <c r="B86" s="242" t="s">
        <v>630</v>
      </c>
      <c r="C86" s="245"/>
      <c r="D86" s="245"/>
      <c r="E86" s="234" t="s">
        <v>601</v>
      </c>
    </row>
    <row r="87" spans="1:5">
      <c r="A87" s="429"/>
      <c r="B87" s="242" t="s">
        <v>631</v>
      </c>
      <c r="C87" s="245"/>
      <c r="D87" s="245"/>
    </row>
    <row r="88" spans="1:5">
      <c r="A88" s="425"/>
      <c r="B88" s="237" t="s">
        <v>380</v>
      </c>
      <c r="C88" s="246"/>
      <c r="D88" s="246"/>
    </row>
    <row r="89" spans="1:5">
      <c r="A89" s="431"/>
      <c r="B89" s="247" t="s">
        <v>280</v>
      </c>
      <c r="C89" s="248"/>
      <c r="D89" s="248"/>
      <c r="E89" s="234" t="s">
        <v>592</v>
      </c>
    </row>
    <row r="96" spans="1:5" s="236" customFormat="1">
      <c r="B96" s="440" t="s">
        <v>632</v>
      </c>
    </row>
    <row r="97" spans="1:4">
      <c r="A97" s="437"/>
      <c r="B97" s="244" t="s">
        <v>633</v>
      </c>
    </row>
    <row r="98" spans="1:4">
      <c r="A98" s="439"/>
      <c r="B98" s="244" t="s">
        <v>634</v>
      </c>
    </row>
    <row r="99" spans="1:4">
      <c r="A99" s="423"/>
      <c r="B99" s="364" t="s">
        <v>635</v>
      </c>
    </row>
    <row r="100" spans="1:4">
      <c r="A100" s="438"/>
      <c r="B100" s="364" t="s">
        <v>636</v>
      </c>
    </row>
    <row r="102" spans="1:4" s="236" customFormat="1">
      <c r="A102" s="427"/>
      <c r="B102" s="432" t="s">
        <v>637</v>
      </c>
      <c r="C102" s="236" t="s">
        <v>638</v>
      </c>
    </row>
    <row r="103" spans="1:4">
      <c r="A103" s="433"/>
      <c r="B103" s="441" t="s">
        <v>33</v>
      </c>
    </row>
    <row r="104" spans="1:4">
      <c r="A104" s="453"/>
      <c r="B104" s="442" t="s">
        <v>80</v>
      </c>
    </row>
    <row r="105" spans="1:4" ht="26.4">
      <c r="A105" s="453" t="s">
        <v>639</v>
      </c>
      <c r="B105" s="452" t="s">
        <v>88</v>
      </c>
    </row>
    <row r="106" spans="1:4">
      <c r="A106" s="453"/>
      <c r="B106" s="450" t="s">
        <v>640</v>
      </c>
      <c r="C106" s="238"/>
    </row>
    <row r="107" spans="1:4">
      <c r="A107" s="453"/>
      <c r="B107" s="442" t="s">
        <v>114</v>
      </c>
    </row>
    <row r="108" spans="1:4">
      <c r="A108" s="453"/>
      <c r="B108" s="442" t="s">
        <v>641</v>
      </c>
    </row>
    <row r="109" spans="1:4">
      <c r="B109" s="444" t="s">
        <v>500</v>
      </c>
      <c r="C109" s="234" t="s">
        <v>642</v>
      </c>
      <c r="D109" s="234" t="s">
        <v>643</v>
      </c>
    </row>
    <row r="110" spans="1:4">
      <c r="A110" s="418" t="s">
        <v>639</v>
      </c>
      <c r="B110" s="445" t="s">
        <v>144</v>
      </c>
    </row>
    <row r="111" spans="1:4">
      <c r="A111" s="418" t="s">
        <v>639</v>
      </c>
      <c r="B111" s="443" t="s">
        <v>501</v>
      </c>
    </row>
    <row r="112" spans="1:4">
      <c r="A112" s="418" t="s">
        <v>639</v>
      </c>
      <c r="B112" s="443" t="s">
        <v>644</v>
      </c>
    </row>
    <row r="113" spans="1:3">
      <c r="A113" s="418" t="s">
        <v>639</v>
      </c>
      <c r="B113" s="443" t="s">
        <v>645</v>
      </c>
    </row>
    <row r="114" spans="1:3">
      <c r="A114" s="418" t="s">
        <v>639</v>
      </c>
      <c r="B114" s="443" t="s">
        <v>646</v>
      </c>
    </row>
    <row r="115" spans="1:3">
      <c r="A115" s="418" t="s">
        <v>639</v>
      </c>
      <c r="B115" s="456" t="s">
        <v>215</v>
      </c>
      <c r="C115" s="238"/>
    </row>
    <row r="116" spans="1:3">
      <c r="A116" s="453"/>
      <c r="B116" s="446" t="s">
        <v>221</v>
      </c>
    </row>
    <row r="117" spans="1:3">
      <c r="A117" s="453"/>
      <c r="B117" s="442" t="s">
        <v>225</v>
      </c>
    </row>
    <row r="118" spans="1:3">
      <c r="A118" s="453"/>
      <c r="B118" s="442" t="s">
        <v>230</v>
      </c>
    </row>
    <row r="119" spans="1:3">
      <c r="A119" s="453"/>
      <c r="B119" s="442" t="s">
        <v>647</v>
      </c>
    </row>
    <row r="120" spans="1:3">
      <c r="A120" s="453"/>
      <c r="B120" s="442" t="s">
        <v>271</v>
      </c>
      <c r="C120" s="238" t="s">
        <v>648</v>
      </c>
    </row>
    <row r="121" spans="1:3">
      <c r="A121" s="454"/>
      <c r="B121" s="442" t="s">
        <v>649</v>
      </c>
      <c r="C121" s="238" t="s">
        <v>650</v>
      </c>
    </row>
    <row r="123" spans="1:3" s="236" customFormat="1">
      <c r="A123" s="427"/>
      <c r="B123" s="432" t="s">
        <v>651</v>
      </c>
    </row>
    <row r="124" spans="1:3">
      <c r="B124" s="234" t="s">
        <v>652</v>
      </c>
    </row>
  </sheetData>
  <mergeCells count="6">
    <mergeCell ref="A6:C6"/>
    <mergeCell ref="A1:C1"/>
    <mergeCell ref="A2:C2"/>
    <mergeCell ref="A3:C3"/>
    <mergeCell ref="A4:C4"/>
    <mergeCell ref="A5:C5"/>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B3CE-EC30-5249-A3B7-1F04DE2FE3DC}">
  <sheetPr>
    <tabColor theme="5" tint="0.79998168889431442"/>
  </sheetPr>
  <dimension ref="A1:T151"/>
  <sheetViews>
    <sheetView zoomScale="80" zoomScaleNormal="80" workbookViewId="0">
      <selection activeCell="C4" sqref="C4"/>
    </sheetView>
  </sheetViews>
  <sheetFormatPr defaultColWidth="8.69921875" defaultRowHeight="13.2"/>
  <cols>
    <col min="1" max="1" width="15.19921875" style="260" customWidth="1"/>
    <col min="2" max="2" width="19.19921875" style="260" customWidth="1"/>
    <col min="3" max="3" width="11.69921875" style="260" customWidth="1"/>
    <col min="4" max="4" width="48" style="259" customWidth="1"/>
    <col min="5" max="5" width="19.69921875" style="260" customWidth="1"/>
    <col min="6" max="6" width="31" style="259" customWidth="1"/>
    <col min="7" max="7" width="33.69921875" style="259" customWidth="1"/>
    <col min="8" max="8" width="29.69921875" style="259" customWidth="1"/>
    <col min="9" max="9" width="30" style="259" customWidth="1"/>
    <col min="10" max="10" width="32.19921875" style="259" customWidth="1"/>
    <col min="11" max="11" width="30.69921875" style="259" customWidth="1"/>
    <col min="12" max="12" width="29.19921875" style="259" customWidth="1"/>
    <col min="13" max="13" width="28.69921875" style="259" customWidth="1"/>
    <col min="14" max="14" width="26.19921875" style="259" customWidth="1"/>
    <col min="15" max="16" width="33.69921875" style="259" customWidth="1"/>
    <col min="17" max="17" width="24.69921875" style="259" customWidth="1"/>
    <col min="18" max="18" width="27.69921875" style="259" customWidth="1"/>
    <col min="19" max="19" width="19.69921875" style="259" customWidth="1"/>
    <col min="20" max="16384" width="8.69921875" style="259"/>
  </cols>
  <sheetData>
    <row r="1" spans="1:19" s="383" customFormat="1">
      <c r="A1" s="381" t="s">
        <v>15</v>
      </c>
      <c r="B1" s="381" t="s">
        <v>16</v>
      </c>
      <c r="C1" s="381" t="s">
        <v>17</v>
      </c>
      <c r="D1" s="382" t="s">
        <v>18</v>
      </c>
      <c r="E1" s="381" t="s">
        <v>19</v>
      </c>
      <c r="F1" s="564" t="s">
        <v>20</v>
      </c>
      <c r="G1" s="564"/>
      <c r="H1" s="564"/>
      <c r="I1" s="564"/>
      <c r="J1" s="564"/>
      <c r="K1" s="564"/>
      <c r="L1" s="564"/>
      <c r="M1" s="564"/>
      <c r="N1" s="564"/>
      <c r="O1" s="564"/>
    </row>
    <row r="2" spans="1:19" s="253" customFormat="1">
      <c r="A2" s="584"/>
      <c r="B2" s="250" t="s">
        <v>21</v>
      </c>
      <c r="C2" s="251"/>
      <c r="D2" s="251"/>
      <c r="E2" s="251"/>
      <c r="F2" s="251"/>
      <c r="G2" s="251"/>
      <c r="H2" s="251"/>
      <c r="I2" s="251"/>
      <c r="J2" s="251"/>
      <c r="K2" s="251"/>
      <c r="L2" s="251"/>
      <c r="M2" s="251"/>
      <c r="N2" s="251"/>
      <c r="O2" s="251"/>
      <c r="P2" s="251"/>
      <c r="Q2" s="251"/>
      <c r="R2" s="251"/>
      <c r="S2" s="252"/>
    </row>
    <row r="3" spans="1:19" s="255" customFormat="1" ht="39.6">
      <c r="A3" s="585"/>
      <c r="B3" s="548" t="s">
        <v>22</v>
      </c>
      <c r="C3" s="254">
        <v>1</v>
      </c>
      <c r="D3" s="255" t="s">
        <v>23</v>
      </c>
      <c r="E3" s="256">
        <f>COUNTA(F3:Q3)</f>
        <v>6</v>
      </c>
      <c r="F3" s="255" t="s">
        <v>24</v>
      </c>
      <c r="G3" s="255" t="s">
        <v>283</v>
      </c>
      <c r="H3" s="255" t="s">
        <v>284</v>
      </c>
      <c r="I3" s="255" t="s">
        <v>29</v>
      </c>
      <c r="J3" s="255" t="s">
        <v>285</v>
      </c>
      <c r="K3" s="255" t="s">
        <v>286</v>
      </c>
    </row>
    <row r="4" spans="1:19" s="255" customFormat="1" ht="39.6">
      <c r="A4" s="585"/>
      <c r="B4" s="548"/>
      <c r="C4" s="254" t="s">
        <v>26</v>
      </c>
      <c r="D4" s="255" t="s">
        <v>288</v>
      </c>
      <c r="E4" s="256" t="s">
        <v>289</v>
      </c>
    </row>
    <row r="5" spans="1:19" s="255" customFormat="1" ht="39.6">
      <c r="A5" s="585"/>
      <c r="B5" s="548"/>
      <c r="C5" s="254" t="s">
        <v>32</v>
      </c>
      <c r="D5" s="255" t="s">
        <v>290</v>
      </c>
      <c r="E5" s="256">
        <f>COUNTA(F5:Q5)</f>
        <v>5</v>
      </c>
      <c r="F5" s="257" t="s">
        <v>159</v>
      </c>
      <c r="G5" s="257" t="s">
        <v>160</v>
      </c>
      <c r="H5" s="257" t="s">
        <v>161</v>
      </c>
      <c r="I5" s="257" t="s">
        <v>162</v>
      </c>
      <c r="J5" s="257" t="s">
        <v>291</v>
      </c>
    </row>
    <row r="6" spans="1:19" s="255" customFormat="1" ht="64.2" customHeight="1">
      <c r="A6" s="585"/>
      <c r="B6" s="548"/>
      <c r="C6" s="254" t="s">
        <v>292</v>
      </c>
      <c r="D6" s="255" t="s">
        <v>293</v>
      </c>
      <c r="E6" s="256" t="s">
        <v>294</v>
      </c>
      <c r="F6" s="531" t="s">
        <v>295</v>
      </c>
      <c r="G6" s="533"/>
    </row>
    <row r="7" spans="1:19" ht="63.45" customHeight="1">
      <c r="A7" s="585"/>
      <c r="B7" s="548"/>
      <c r="C7" s="258" t="s">
        <v>653</v>
      </c>
      <c r="D7" s="255" t="s">
        <v>654</v>
      </c>
      <c r="E7" s="256">
        <v>2</v>
      </c>
      <c r="F7" s="255" t="s">
        <v>655</v>
      </c>
      <c r="G7" s="255" t="s">
        <v>656</v>
      </c>
    </row>
    <row r="8" spans="1:19" ht="26.4">
      <c r="A8" s="585"/>
      <c r="B8" s="548"/>
      <c r="C8" s="258" t="s">
        <v>36</v>
      </c>
      <c r="D8" s="259" t="s">
        <v>37</v>
      </c>
      <c r="E8" s="260">
        <v>3</v>
      </c>
      <c r="F8" s="259" t="s">
        <v>657</v>
      </c>
      <c r="G8" s="259" t="s">
        <v>658</v>
      </c>
      <c r="H8" s="259" t="s">
        <v>659</v>
      </c>
    </row>
    <row r="9" spans="1:19" ht="30" customHeight="1">
      <c r="A9" s="585"/>
      <c r="B9" s="548"/>
      <c r="C9" s="258" t="s">
        <v>297</v>
      </c>
      <c r="D9" s="259" t="s">
        <v>660</v>
      </c>
      <c r="E9" s="260">
        <v>3</v>
      </c>
      <c r="F9" s="259" t="s">
        <v>661</v>
      </c>
      <c r="G9" s="259" t="s">
        <v>662</v>
      </c>
      <c r="H9" s="259" t="s">
        <v>663</v>
      </c>
    </row>
    <row r="10" spans="1:19" ht="26.4">
      <c r="A10" s="585"/>
      <c r="B10" s="548"/>
      <c r="C10" s="258" t="s">
        <v>664</v>
      </c>
      <c r="D10" s="259" t="s">
        <v>665</v>
      </c>
      <c r="E10" s="260">
        <v>3</v>
      </c>
      <c r="F10" s="259" t="s">
        <v>666</v>
      </c>
      <c r="G10" s="259" t="s">
        <v>667</v>
      </c>
      <c r="H10" s="259" t="s">
        <v>668</v>
      </c>
    </row>
    <row r="11" spans="1:19">
      <c r="A11" s="585"/>
      <c r="B11" s="548"/>
      <c r="C11" s="258" t="s">
        <v>669</v>
      </c>
      <c r="D11" s="259" t="s">
        <v>670</v>
      </c>
      <c r="E11" s="260">
        <v>3</v>
      </c>
      <c r="F11" s="259" t="s">
        <v>671</v>
      </c>
      <c r="G11" s="259" t="s">
        <v>672</v>
      </c>
      <c r="H11" s="259" t="s">
        <v>673</v>
      </c>
    </row>
    <row r="12" spans="1:19">
      <c r="A12" s="585"/>
      <c r="B12" s="548" t="s">
        <v>46</v>
      </c>
      <c r="C12" s="258">
        <v>3</v>
      </c>
      <c r="D12" s="259" t="s">
        <v>47</v>
      </c>
      <c r="E12" s="260">
        <f>COUNTA(F12:P12)</f>
        <v>10</v>
      </c>
      <c r="F12" s="259" t="s">
        <v>48</v>
      </c>
      <c r="G12" s="259" t="s">
        <v>49</v>
      </c>
      <c r="H12" s="259" t="s">
        <v>50</v>
      </c>
      <c r="I12" s="259" t="s">
        <v>299</v>
      </c>
      <c r="J12" s="259" t="s">
        <v>300</v>
      </c>
      <c r="K12" s="259" t="s">
        <v>301</v>
      </c>
      <c r="L12" s="259" t="s">
        <v>302</v>
      </c>
      <c r="M12" s="259" t="s">
        <v>303</v>
      </c>
      <c r="N12" s="259" t="s">
        <v>304</v>
      </c>
      <c r="O12" s="259" t="s">
        <v>54</v>
      </c>
    </row>
    <row r="13" spans="1:19">
      <c r="A13" s="585"/>
      <c r="B13" s="548"/>
      <c r="C13" s="258">
        <f>C12+1</f>
        <v>4</v>
      </c>
      <c r="D13" s="259" t="s">
        <v>55</v>
      </c>
      <c r="E13" s="260">
        <v>3</v>
      </c>
      <c r="F13" s="259" t="s">
        <v>56</v>
      </c>
      <c r="G13" s="259" t="s">
        <v>57</v>
      </c>
      <c r="H13" s="259" t="s">
        <v>58</v>
      </c>
    </row>
    <row r="14" spans="1:19">
      <c r="A14" s="585"/>
      <c r="B14" s="548"/>
      <c r="C14" s="260">
        <v>5</v>
      </c>
      <c r="D14" s="259" t="s">
        <v>59</v>
      </c>
      <c r="E14" s="260">
        <v>10</v>
      </c>
      <c r="F14" s="259" t="s">
        <v>61</v>
      </c>
      <c r="G14" s="259" t="s">
        <v>62</v>
      </c>
      <c r="H14" s="259" t="s">
        <v>63</v>
      </c>
      <c r="I14" s="259" t="s">
        <v>64</v>
      </c>
      <c r="J14" s="259" t="s">
        <v>65</v>
      </c>
      <c r="K14" s="259" t="s">
        <v>66</v>
      </c>
      <c r="L14" s="259" t="s">
        <v>305</v>
      </c>
      <c r="M14" s="259" t="s">
        <v>68</v>
      </c>
      <c r="N14" s="259" t="s">
        <v>69</v>
      </c>
    </row>
    <row r="15" spans="1:19" ht="26.4">
      <c r="A15" s="585"/>
      <c r="B15" s="587"/>
      <c r="C15" s="258">
        <f>C14+1</f>
        <v>6</v>
      </c>
      <c r="D15" s="259" t="s">
        <v>70</v>
      </c>
      <c r="E15" s="260">
        <v>6</v>
      </c>
      <c r="F15" s="259" t="s">
        <v>71</v>
      </c>
      <c r="G15" s="261" t="s">
        <v>674</v>
      </c>
      <c r="H15" s="259" t="s">
        <v>73</v>
      </c>
      <c r="I15" s="261" t="s">
        <v>675</v>
      </c>
      <c r="J15" s="259" t="s">
        <v>75</v>
      </c>
      <c r="K15" s="259" t="s">
        <v>76</v>
      </c>
    </row>
    <row r="16" spans="1:19" s="264" customFormat="1">
      <c r="A16" s="585"/>
      <c r="B16" s="262" t="s">
        <v>78</v>
      </c>
      <c r="C16" s="263"/>
      <c r="E16" s="263"/>
    </row>
    <row r="17" spans="1:17">
      <c r="A17" s="585"/>
      <c r="B17" s="528" t="s">
        <v>79</v>
      </c>
      <c r="C17" s="258">
        <f>C15+1</f>
        <v>7</v>
      </c>
      <c r="D17" s="259" t="s">
        <v>80</v>
      </c>
      <c r="E17" s="260">
        <v>4</v>
      </c>
      <c r="F17" s="259" t="s">
        <v>676</v>
      </c>
      <c r="G17" s="259" t="s">
        <v>82</v>
      </c>
      <c r="H17" s="259" t="s">
        <v>83</v>
      </c>
      <c r="I17" s="259" t="s">
        <v>84</v>
      </c>
      <c r="J17" s="238" t="s">
        <v>85</v>
      </c>
    </row>
    <row r="18" spans="1:17">
      <c r="A18" s="585"/>
      <c r="B18" s="529"/>
      <c r="C18" s="258">
        <v>8</v>
      </c>
      <c r="D18" s="259" t="s">
        <v>677</v>
      </c>
      <c r="E18" s="260" t="s">
        <v>289</v>
      </c>
      <c r="F18" s="265"/>
    </row>
    <row r="19" spans="1:17" ht="90" customHeight="1">
      <c r="A19" s="586"/>
      <c r="B19" s="529"/>
      <c r="C19" s="258">
        <v>9</v>
      </c>
      <c r="D19" s="266" t="s">
        <v>88</v>
      </c>
      <c r="E19" s="260" t="s">
        <v>89</v>
      </c>
    </row>
    <row r="20" spans="1:17" ht="15" customHeight="1">
      <c r="A20" s="267"/>
      <c r="B20" s="268"/>
      <c r="C20" s="269"/>
      <c r="D20" s="270"/>
      <c r="E20" s="271"/>
      <c r="F20" s="270"/>
      <c r="G20" s="270"/>
      <c r="H20" s="270"/>
      <c r="I20" s="270"/>
      <c r="J20" s="270"/>
      <c r="K20" s="270"/>
      <c r="L20" s="270"/>
      <c r="M20" s="270"/>
      <c r="N20" s="270"/>
      <c r="O20" s="270"/>
    </row>
    <row r="21" spans="1:17" s="275" customFormat="1" ht="22.2" customHeight="1">
      <c r="A21" s="272"/>
      <c r="B21" s="273" t="s">
        <v>316</v>
      </c>
      <c r="C21" s="274"/>
      <c r="E21" s="276"/>
    </row>
    <row r="22" spans="1:17" ht="31.95" customHeight="1">
      <c r="A22" s="277"/>
      <c r="B22" s="580" t="s">
        <v>678</v>
      </c>
      <c r="C22" s="580"/>
      <c r="D22" s="278"/>
      <c r="E22" s="279"/>
      <c r="F22" s="280"/>
      <c r="G22" s="280"/>
      <c r="H22" s="280"/>
      <c r="I22" s="280"/>
      <c r="J22" s="280"/>
      <c r="K22" s="280"/>
      <c r="L22" s="280"/>
      <c r="M22" s="280"/>
      <c r="N22" s="280"/>
      <c r="O22" s="281"/>
      <c r="P22" s="281"/>
      <c r="Q22" s="281"/>
    </row>
    <row r="23" spans="1:17" ht="26.4">
      <c r="A23" s="277"/>
      <c r="B23" s="528" t="s">
        <v>318</v>
      </c>
      <c r="C23" s="282">
        <f>C19+1</f>
        <v>10</v>
      </c>
      <c r="D23" s="259" t="s">
        <v>237</v>
      </c>
      <c r="E23" s="260">
        <f t="shared" ref="E23:E25" si="0">COUNTA(F23:Q23)</f>
        <v>5</v>
      </c>
      <c r="F23" s="259" t="s">
        <v>92</v>
      </c>
      <c r="G23" s="259" t="s">
        <v>93</v>
      </c>
      <c r="H23" s="259" t="s">
        <v>94</v>
      </c>
      <c r="I23" s="259" t="s">
        <v>95</v>
      </c>
      <c r="J23" s="259" t="s">
        <v>96</v>
      </c>
      <c r="K23" s="283"/>
      <c r="L23" s="281"/>
      <c r="M23" s="281"/>
      <c r="N23" s="281"/>
      <c r="O23" s="281"/>
      <c r="P23" s="281"/>
      <c r="Q23" s="281"/>
    </row>
    <row r="24" spans="1:17" ht="26.4">
      <c r="A24" s="277"/>
      <c r="B24" s="529"/>
      <c r="C24" s="284">
        <f>C23+1</f>
        <v>11</v>
      </c>
      <c r="D24" s="259" t="s">
        <v>679</v>
      </c>
      <c r="E24" s="260">
        <f t="shared" si="0"/>
        <v>5</v>
      </c>
      <c r="F24" s="259" t="s">
        <v>92</v>
      </c>
      <c r="G24" s="259" t="s">
        <v>93</v>
      </c>
      <c r="H24" s="259" t="s">
        <v>94</v>
      </c>
      <c r="I24" s="259" t="s">
        <v>95</v>
      </c>
      <c r="J24" s="259" t="s">
        <v>96</v>
      </c>
      <c r="K24" s="283"/>
      <c r="L24" s="281"/>
      <c r="M24" s="281"/>
      <c r="N24" s="281"/>
      <c r="O24" s="281"/>
      <c r="P24" s="281"/>
      <c r="Q24" s="281"/>
    </row>
    <row r="25" spans="1:17" ht="45" customHeight="1">
      <c r="A25" s="277"/>
      <c r="B25" s="529"/>
      <c r="C25" s="284">
        <f>C23+1</f>
        <v>11</v>
      </c>
      <c r="D25" s="259" t="s">
        <v>680</v>
      </c>
      <c r="E25" s="260">
        <f t="shared" si="0"/>
        <v>5</v>
      </c>
      <c r="F25" s="259" t="s">
        <v>92</v>
      </c>
      <c r="G25" s="259" t="s">
        <v>93</v>
      </c>
      <c r="H25" s="259" t="s">
        <v>94</v>
      </c>
      <c r="I25" s="259" t="s">
        <v>95</v>
      </c>
      <c r="J25" s="259" t="s">
        <v>96</v>
      </c>
      <c r="K25" s="283"/>
      <c r="L25" s="281"/>
      <c r="M25" s="281"/>
      <c r="N25" s="281"/>
      <c r="O25" s="285"/>
      <c r="Q25" s="281"/>
    </row>
    <row r="26" spans="1:17" s="264" customFormat="1" ht="39.6">
      <c r="A26" s="277"/>
      <c r="B26" s="530"/>
      <c r="C26" s="286" t="str">
        <f>_xlfn.CONCAT(C25,"a")</f>
        <v>11a</v>
      </c>
      <c r="D26" s="248" t="s">
        <v>681</v>
      </c>
      <c r="E26" s="260" t="str">
        <f>CONCATENATE(COUNTA(F26:N26)," (Kies er maximaal 3 die van toepassing zijn)")</f>
        <v>9 (Kies er maximaal 3 die van toepassing zijn)</v>
      </c>
      <c r="F26" s="287" t="s">
        <v>244</v>
      </c>
      <c r="G26" s="281" t="s">
        <v>245</v>
      </c>
      <c r="H26" s="259" t="s">
        <v>246</v>
      </c>
      <c r="I26" s="259" t="s">
        <v>247</v>
      </c>
      <c r="J26" s="259" t="s">
        <v>248</v>
      </c>
      <c r="K26" s="259" t="s">
        <v>323</v>
      </c>
      <c r="L26" s="281" t="s">
        <v>250</v>
      </c>
      <c r="M26" s="259" t="s">
        <v>251</v>
      </c>
      <c r="N26" s="281" t="s">
        <v>252</v>
      </c>
      <c r="O26" s="259" t="s">
        <v>253</v>
      </c>
    </row>
    <row r="27" spans="1:17" ht="25.2" customHeight="1">
      <c r="A27" s="277"/>
      <c r="B27" s="581" t="s">
        <v>682</v>
      </c>
      <c r="C27" s="581"/>
      <c r="D27" s="278"/>
      <c r="E27" s="279"/>
      <c r="F27" s="280"/>
      <c r="G27" s="280"/>
      <c r="H27" s="280"/>
      <c r="I27" s="280"/>
      <c r="J27" s="280"/>
      <c r="K27" s="280"/>
      <c r="L27" s="280"/>
      <c r="M27" s="280"/>
      <c r="N27" s="280"/>
    </row>
    <row r="28" spans="1:17" ht="26.4">
      <c r="A28" s="288"/>
      <c r="B28" s="582" t="s">
        <v>324</v>
      </c>
      <c r="C28" s="286">
        <f>C25+1</f>
        <v>12</v>
      </c>
      <c r="D28" s="255" t="s">
        <v>325</v>
      </c>
      <c r="E28" s="260">
        <f t="shared" ref="E28:E33" si="1">COUNTA(F28:Q28)</f>
        <v>5</v>
      </c>
      <c r="F28" s="259" t="s">
        <v>92</v>
      </c>
      <c r="G28" s="259" t="s">
        <v>93</v>
      </c>
      <c r="H28" s="259" t="s">
        <v>94</v>
      </c>
      <c r="I28" s="259" t="s">
        <v>95</v>
      </c>
      <c r="J28" s="259" t="s">
        <v>96</v>
      </c>
      <c r="K28" s="289"/>
      <c r="L28" s="265"/>
      <c r="M28" s="265"/>
      <c r="N28" s="265"/>
      <c r="O28" s="290"/>
    </row>
    <row r="29" spans="1:17" ht="26.4">
      <c r="A29" s="288"/>
      <c r="B29" s="529"/>
      <c r="C29" s="291">
        <f>C28+1</f>
        <v>13</v>
      </c>
      <c r="D29" s="255" t="s">
        <v>640</v>
      </c>
      <c r="E29" s="260">
        <f t="shared" si="1"/>
        <v>5</v>
      </c>
      <c r="F29" s="259" t="s">
        <v>92</v>
      </c>
      <c r="G29" s="259" t="s">
        <v>93</v>
      </c>
      <c r="H29" s="259" t="s">
        <v>94</v>
      </c>
      <c r="I29" s="259" t="s">
        <v>95</v>
      </c>
      <c r="J29" s="259" t="s">
        <v>96</v>
      </c>
      <c r="K29" s="289"/>
      <c r="L29" s="265"/>
      <c r="M29" s="265"/>
      <c r="N29" s="292"/>
      <c r="O29" s="290"/>
    </row>
    <row r="30" spans="1:17" ht="39.75" customHeight="1">
      <c r="A30" s="288"/>
      <c r="B30" s="529"/>
      <c r="C30" s="293">
        <f>C29+1</f>
        <v>14</v>
      </c>
      <c r="D30" s="259" t="s">
        <v>350</v>
      </c>
      <c r="E30" s="260">
        <f t="shared" si="1"/>
        <v>5</v>
      </c>
      <c r="F30" s="259" t="s">
        <v>92</v>
      </c>
      <c r="G30" s="259" t="s">
        <v>93</v>
      </c>
      <c r="H30" s="259" t="s">
        <v>94</v>
      </c>
      <c r="I30" s="259" t="s">
        <v>95</v>
      </c>
      <c r="J30" s="259" t="s">
        <v>96</v>
      </c>
      <c r="K30" s="289"/>
      <c r="L30" s="265"/>
      <c r="M30" s="265"/>
      <c r="N30" s="265"/>
      <c r="O30" s="290"/>
    </row>
    <row r="31" spans="1:17" ht="39.6">
      <c r="A31" s="288"/>
      <c r="B31" s="583" t="s">
        <v>351</v>
      </c>
      <c r="C31" s="294">
        <f>C30+1</f>
        <v>15</v>
      </c>
      <c r="D31" s="259" t="s">
        <v>352</v>
      </c>
      <c r="E31" s="260">
        <f t="shared" si="1"/>
        <v>5</v>
      </c>
      <c r="F31" s="259" t="s">
        <v>92</v>
      </c>
      <c r="G31" s="259" t="s">
        <v>93</v>
      </c>
      <c r="H31" s="259" t="s">
        <v>94</v>
      </c>
      <c r="I31" s="259" t="s">
        <v>95</v>
      </c>
      <c r="J31" s="259" t="s">
        <v>96</v>
      </c>
      <c r="K31" s="295"/>
      <c r="L31" s="295"/>
      <c r="M31" s="296"/>
      <c r="N31" s="295"/>
    </row>
    <row r="32" spans="1:17" ht="39.6">
      <c r="A32" s="288"/>
      <c r="B32" s="583"/>
      <c r="C32" s="294">
        <f>C31+1</f>
        <v>16</v>
      </c>
      <c r="D32" s="259" t="s">
        <v>683</v>
      </c>
      <c r="E32" s="260">
        <f t="shared" si="1"/>
        <v>5</v>
      </c>
      <c r="F32" s="259" t="s">
        <v>92</v>
      </c>
      <c r="G32" s="259" t="s">
        <v>93</v>
      </c>
      <c r="H32" s="259" t="s">
        <v>94</v>
      </c>
      <c r="I32" s="259" t="s">
        <v>95</v>
      </c>
      <c r="J32" s="259" t="s">
        <v>96</v>
      </c>
    </row>
    <row r="33" spans="1:20" ht="53.25" customHeight="1">
      <c r="A33" s="288"/>
      <c r="B33" s="297" t="s">
        <v>326</v>
      </c>
      <c r="C33" s="294">
        <f>C32+1</f>
        <v>17</v>
      </c>
      <c r="D33" s="259" t="s">
        <v>257</v>
      </c>
      <c r="E33" s="260">
        <f t="shared" si="1"/>
        <v>5</v>
      </c>
      <c r="F33" s="259" t="s">
        <v>92</v>
      </c>
      <c r="G33" s="259" t="s">
        <v>93</v>
      </c>
      <c r="H33" s="259" t="s">
        <v>94</v>
      </c>
      <c r="I33" s="259" t="s">
        <v>95</v>
      </c>
      <c r="J33" s="259" t="s">
        <v>96</v>
      </c>
    </row>
    <row r="34" spans="1:20">
      <c r="A34" s="269"/>
      <c r="B34" s="269"/>
      <c r="C34" s="269"/>
      <c r="D34" s="270"/>
      <c r="E34" s="271"/>
      <c r="F34" s="270"/>
      <c r="G34" s="270"/>
      <c r="H34" s="270"/>
      <c r="I34" s="270"/>
      <c r="J34" s="270"/>
      <c r="K34" s="270"/>
      <c r="L34" s="270"/>
      <c r="M34" s="270"/>
      <c r="N34" s="270"/>
      <c r="O34" s="270"/>
    </row>
    <row r="35" spans="1:20" s="264" customFormat="1">
      <c r="A35" s="298"/>
      <c r="B35" s="546" t="s">
        <v>156</v>
      </c>
      <c r="C35" s="546"/>
      <c r="E35" s="263"/>
      <c r="F35" s="299"/>
      <c r="G35" s="299"/>
      <c r="H35" s="299"/>
      <c r="I35" s="299"/>
      <c r="J35" s="299"/>
      <c r="K35" s="299"/>
      <c r="L35" s="299"/>
      <c r="M35" s="299"/>
      <c r="N35" s="299"/>
      <c r="O35" s="299"/>
    </row>
    <row r="36" spans="1:20" ht="26.4">
      <c r="A36" s="300"/>
      <c r="B36" s="301" t="s">
        <v>157</v>
      </c>
      <c r="C36" s="286">
        <f>C32+1</f>
        <v>17</v>
      </c>
      <c r="D36" s="281" t="s">
        <v>158</v>
      </c>
      <c r="E36" s="260">
        <f>COUNTA(F36:Q36)</f>
        <v>5</v>
      </c>
      <c r="F36" s="265" t="s">
        <v>159</v>
      </c>
      <c r="G36" s="265" t="s">
        <v>160</v>
      </c>
      <c r="H36" s="265" t="s">
        <v>161</v>
      </c>
      <c r="I36" s="265" t="s">
        <v>162</v>
      </c>
      <c r="J36" s="265" t="s">
        <v>291</v>
      </c>
      <c r="K36" s="265"/>
      <c r="L36" s="265"/>
      <c r="M36" s="265"/>
      <c r="N36" s="265"/>
      <c r="O36" s="265"/>
    </row>
    <row r="37" spans="1:20" ht="58.95" customHeight="1">
      <c r="A37" s="300"/>
      <c r="B37" s="302" t="s">
        <v>164</v>
      </c>
      <c r="C37" s="284" t="str">
        <f>_xlfn.CONCAT(C36,"a",1)</f>
        <v>17a1</v>
      </c>
      <c r="D37" s="281" t="s">
        <v>330</v>
      </c>
      <c r="E37" s="260" t="str">
        <f>CONCATENATE(COUNTA(F37:M37)," (Kies er maximaal 3 die van toepassing zijn)")</f>
        <v>8 (Kies er maximaal 3 die van toepassing zijn)</v>
      </c>
      <c r="F37" s="265" t="s">
        <v>166</v>
      </c>
      <c r="G37" s="265" t="s">
        <v>167</v>
      </c>
      <c r="H37" s="265" t="s">
        <v>168</v>
      </c>
      <c r="I37" s="265" t="s">
        <v>169</v>
      </c>
      <c r="J37" s="265" t="s">
        <v>170</v>
      </c>
      <c r="K37" s="265" t="s">
        <v>171</v>
      </c>
      <c r="L37" s="265" t="s">
        <v>172</v>
      </c>
      <c r="M37" s="259" t="s">
        <v>173</v>
      </c>
      <c r="N37" s="259" t="s">
        <v>174</v>
      </c>
    </row>
    <row r="38" spans="1:20" ht="59.7" customHeight="1">
      <c r="A38" s="300"/>
      <c r="B38" s="302" t="s">
        <v>175</v>
      </c>
      <c r="C38" s="284" t="str">
        <f>_xlfn.CONCAT(C36,"a",2)</f>
        <v>17a2</v>
      </c>
      <c r="D38" s="261" t="s">
        <v>331</v>
      </c>
      <c r="E38" s="260" t="s">
        <v>177</v>
      </c>
      <c r="F38" s="265" t="s">
        <v>178</v>
      </c>
      <c r="G38" s="265"/>
      <c r="H38" s="265"/>
      <c r="I38" s="265"/>
      <c r="J38" s="265"/>
      <c r="K38" s="265"/>
      <c r="L38" s="265"/>
      <c r="M38" s="265"/>
      <c r="N38" s="265"/>
      <c r="O38" s="265"/>
    </row>
    <row r="39" spans="1:20" ht="60.45" customHeight="1">
      <c r="A39" s="300"/>
      <c r="B39" s="302" t="s">
        <v>164</v>
      </c>
      <c r="C39" s="284" t="str">
        <f>_xlfn.CONCAT(C36,"b",1)</f>
        <v>17b1</v>
      </c>
      <c r="D39" s="259" t="s">
        <v>332</v>
      </c>
      <c r="E39" s="260" t="str">
        <f>CONCATENATE(COUNTA(F39:N39)," (Kies er maximaal 3 die van toepassing zijn)")</f>
        <v>9 (Kies er maximaal 3 die van toepassing zijn)</v>
      </c>
      <c r="F39" s="265" t="s">
        <v>166</v>
      </c>
      <c r="G39" s="265" t="s">
        <v>167</v>
      </c>
      <c r="H39" s="265" t="s">
        <v>168</v>
      </c>
      <c r="I39" s="265" t="s">
        <v>169</v>
      </c>
      <c r="J39" s="265" t="s">
        <v>170</v>
      </c>
      <c r="K39" s="265" t="s">
        <v>171</v>
      </c>
      <c r="L39" s="265" t="s">
        <v>172</v>
      </c>
      <c r="M39" s="259" t="s">
        <v>333</v>
      </c>
      <c r="N39" s="259" t="s">
        <v>174</v>
      </c>
    </row>
    <row r="40" spans="1:20" ht="79.2">
      <c r="A40" s="300"/>
      <c r="B40" s="256" t="s">
        <v>180</v>
      </c>
      <c r="C40" s="284" t="str">
        <f>_xlfn.CONCAT(C36,"b",2)</f>
        <v>17b2</v>
      </c>
      <c r="D40" s="259" t="s">
        <v>684</v>
      </c>
      <c r="E40" s="260" t="str">
        <f>CONCATENATE(COUNTA(F40:P40)," (Kies er maximaal 3 die van toepassing zijn)")</f>
        <v>11 (Kies er maximaal 3 die van toepassing zijn)</v>
      </c>
      <c r="F40" s="259" t="s">
        <v>182</v>
      </c>
      <c r="G40" s="259" t="s">
        <v>183</v>
      </c>
      <c r="H40" s="259" t="s">
        <v>184</v>
      </c>
      <c r="I40" s="265" t="s">
        <v>185</v>
      </c>
      <c r="J40" s="265" t="s">
        <v>344</v>
      </c>
      <c r="K40" s="265" t="s">
        <v>187</v>
      </c>
      <c r="L40" s="265" t="s">
        <v>188</v>
      </c>
      <c r="M40" s="265" t="s">
        <v>189</v>
      </c>
      <c r="N40" s="255" t="s">
        <v>345</v>
      </c>
      <c r="O40" s="255" t="s">
        <v>346</v>
      </c>
      <c r="P40" s="303" t="s">
        <v>190</v>
      </c>
      <c r="Q40" s="303" t="s">
        <v>191</v>
      </c>
      <c r="R40" s="259" t="s">
        <v>347</v>
      </c>
      <c r="S40" s="255" t="s">
        <v>348</v>
      </c>
      <c r="T40" s="259" t="s">
        <v>174</v>
      </c>
    </row>
    <row r="41" spans="1:20" ht="52.8">
      <c r="A41" s="300"/>
      <c r="B41" s="302" t="s">
        <v>192</v>
      </c>
      <c r="C41" s="284" t="str">
        <f>_xlfn.CONCAT(C36,"b",3)</f>
        <v>17b3</v>
      </c>
      <c r="D41" s="259" t="s">
        <v>193</v>
      </c>
      <c r="E41" s="260" t="s">
        <v>177</v>
      </c>
      <c r="F41" s="265" t="s">
        <v>178</v>
      </c>
      <c r="H41" s="304"/>
      <c r="I41" s="304"/>
      <c r="J41" s="304"/>
      <c r="K41" s="304"/>
      <c r="L41" s="265"/>
      <c r="M41" s="265"/>
      <c r="N41" s="265"/>
    </row>
    <row r="42" spans="1:20" ht="39.6">
      <c r="A42" s="300"/>
      <c r="B42" s="260" t="s">
        <v>194</v>
      </c>
      <c r="C42" s="284" t="str">
        <f>_xlfn.CONCAT(C36,"c",1)</f>
        <v>17c1</v>
      </c>
      <c r="D42" s="259" t="s">
        <v>337</v>
      </c>
      <c r="E42" s="260" t="str">
        <f>CONCATENATE(COUNTA(F42:N42)," (Kies er maximaal 3 die van toepassing zijn)")</f>
        <v>9 (Kies er maximaal 3 die van toepassing zijn)</v>
      </c>
      <c r="F42" s="265" t="s">
        <v>338</v>
      </c>
      <c r="G42" s="265" t="s">
        <v>197</v>
      </c>
      <c r="H42" s="265" t="s">
        <v>198</v>
      </c>
      <c r="I42" s="305" t="s">
        <v>199</v>
      </c>
      <c r="J42" s="259" t="s">
        <v>200</v>
      </c>
      <c r="K42" s="259" t="s">
        <v>201</v>
      </c>
      <c r="L42" s="265" t="s">
        <v>202</v>
      </c>
      <c r="M42" s="259" t="s">
        <v>339</v>
      </c>
      <c r="N42" s="259" t="s">
        <v>203</v>
      </c>
      <c r="O42" s="259" t="s">
        <v>204</v>
      </c>
      <c r="P42" s="259" t="s">
        <v>174</v>
      </c>
    </row>
    <row r="43" spans="1:20" s="255" customFormat="1" ht="52.8">
      <c r="A43" s="306"/>
      <c r="B43" s="256" t="s">
        <v>194</v>
      </c>
      <c r="C43" s="307" t="s">
        <v>685</v>
      </c>
      <c r="D43" s="255" t="s">
        <v>340</v>
      </c>
      <c r="E43" s="256" t="s">
        <v>341</v>
      </c>
      <c r="F43" s="257" t="s">
        <v>342</v>
      </c>
      <c r="G43" s="255" t="s">
        <v>182</v>
      </c>
      <c r="H43" s="255" t="s">
        <v>183</v>
      </c>
      <c r="I43" s="255" t="s">
        <v>343</v>
      </c>
      <c r="J43" s="257" t="s">
        <v>185</v>
      </c>
      <c r="K43" s="257" t="s">
        <v>344</v>
      </c>
      <c r="L43" s="257" t="s">
        <v>187</v>
      </c>
      <c r="M43" s="257" t="s">
        <v>188</v>
      </c>
      <c r="N43" s="257" t="s">
        <v>189</v>
      </c>
      <c r="O43" s="255" t="s">
        <v>345</v>
      </c>
      <c r="P43" s="255" t="s">
        <v>346</v>
      </c>
      <c r="Q43" s="255" t="s">
        <v>347</v>
      </c>
      <c r="R43" s="255" t="s">
        <v>348</v>
      </c>
      <c r="S43" s="255" t="s">
        <v>174</v>
      </c>
    </row>
    <row r="44" spans="1:20" ht="77.7" customHeight="1">
      <c r="A44" s="300"/>
      <c r="B44" s="260" t="s">
        <v>205</v>
      </c>
      <c r="C44" s="284" t="str">
        <f>_xlfn.CONCAT(C36,"d",1)</f>
        <v>17d1</v>
      </c>
      <c r="D44" s="281" t="s">
        <v>206</v>
      </c>
      <c r="E44" s="260" t="str">
        <f>CONCATENATE(COUNTA(F44:O44)," (Kies er maximaal 3 die van toepassing zijn)")</f>
        <v>10 (Kies er maximaal 3 die van toepassing zijn)</v>
      </c>
      <c r="F44" s="265" t="s">
        <v>207</v>
      </c>
      <c r="G44" s="265" t="s">
        <v>208</v>
      </c>
      <c r="H44" s="265" t="s">
        <v>209</v>
      </c>
      <c r="I44" s="265" t="s">
        <v>198</v>
      </c>
      <c r="J44" s="305" t="s">
        <v>199</v>
      </c>
      <c r="K44" s="265" t="s">
        <v>210</v>
      </c>
      <c r="L44" s="265" t="s">
        <v>211</v>
      </c>
      <c r="M44" s="265" t="s">
        <v>212</v>
      </c>
      <c r="N44" s="259" t="s">
        <v>203</v>
      </c>
      <c r="O44" s="259" t="s">
        <v>174</v>
      </c>
      <c r="P44" s="265"/>
    </row>
    <row r="45" spans="1:20" ht="15" customHeight="1">
      <c r="A45" s="269"/>
      <c r="B45" s="308"/>
      <c r="C45" s="269"/>
      <c r="D45" s="270"/>
      <c r="E45" s="271"/>
      <c r="F45" s="270"/>
      <c r="G45" s="270"/>
      <c r="H45" s="270"/>
      <c r="I45" s="270"/>
      <c r="J45" s="270"/>
      <c r="K45" s="270"/>
      <c r="L45" s="270"/>
      <c r="M45" s="270"/>
      <c r="N45" s="270"/>
      <c r="O45" s="270"/>
    </row>
    <row r="46" spans="1:20" s="264" customFormat="1">
      <c r="A46" s="309"/>
      <c r="B46" s="310" t="s">
        <v>90</v>
      </c>
      <c r="C46" s="263"/>
      <c r="D46" s="311"/>
      <c r="E46" s="263"/>
      <c r="F46" s="312"/>
      <c r="G46" s="312"/>
      <c r="H46" s="312"/>
    </row>
    <row r="47" spans="1:20">
      <c r="A47" s="309"/>
      <c r="B47" s="313" t="s">
        <v>90</v>
      </c>
      <c r="C47" s="284">
        <f>C52+1</f>
        <v>21</v>
      </c>
      <c r="D47" s="314" t="s">
        <v>91</v>
      </c>
      <c r="E47" s="260">
        <f>COUNTA(F47:Q47)</f>
        <v>5</v>
      </c>
      <c r="F47" s="259" t="s">
        <v>92</v>
      </c>
      <c r="G47" s="259" t="s">
        <v>93</v>
      </c>
      <c r="H47" s="259" t="s">
        <v>94</v>
      </c>
      <c r="I47" s="259" t="s">
        <v>95</v>
      </c>
      <c r="J47" s="259" t="s">
        <v>96</v>
      </c>
    </row>
    <row r="48" spans="1:20" s="280" customFormat="1" ht="15" customHeight="1">
      <c r="A48" s="309"/>
      <c r="B48" s="542" t="s">
        <v>374</v>
      </c>
      <c r="C48" s="542"/>
      <c r="D48" s="315"/>
      <c r="E48" s="316"/>
    </row>
    <row r="49" spans="1:16" ht="39.6">
      <c r="A49" s="309"/>
      <c r="B49" s="528" t="s">
        <v>98</v>
      </c>
      <c r="C49" s="317">
        <f>C36+1</f>
        <v>18</v>
      </c>
      <c r="D49" s="318" t="s">
        <v>100</v>
      </c>
      <c r="E49" s="260">
        <f>COUNTA(F49:Q49)</f>
        <v>5</v>
      </c>
      <c r="F49" s="259" t="s">
        <v>101</v>
      </c>
      <c r="G49" s="259" t="s">
        <v>102</v>
      </c>
      <c r="H49" s="259" t="s">
        <v>94</v>
      </c>
      <c r="I49" s="259" t="s">
        <v>103</v>
      </c>
      <c r="J49" s="259" t="s">
        <v>104</v>
      </c>
    </row>
    <row r="50" spans="1:16" ht="39.6">
      <c r="A50" s="309"/>
      <c r="B50" s="529"/>
      <c r="C50" s="284" t="str">
        <f>_xlfn.CONCAT(C49,"a")</f>
        <v>18a</v>
      </c>
      <c r="D50" s="266" t="s">
        <v>375</v>
      </c>
      <c r="E50" s="260" t="str">
        <f>CONCATENATE(COUNTA(F50:O50)," (Kies er maximaal 3 die van toepassing zijn)")</f>
        <v>7 (Kies er maximaal 3 die van toepassing zijn)</v>
      </c>
      <c r="F50" s="259" t="s">
        <v>106</v>
      </c>
      <c r="G50" s="259" t="s">
        <v>107</v>
      </c>
      <c r="H50" s="259" t="s">
        <v>108</v>
      </c>
      <c r="I50" s="259" t="s">
        <v>109</v>
      </c>
      <c r="J50" s="259" t="s">
        <v>110</v>
      </c>
      <c r="K50" s="259" t="s">
        <v>111</v>
      </c>
      <c r="L50" s="259" t="s">
        <v>112</v>
      </c>
      <c r="N50" s="319"/>
    </row>
    <row r="51" spans="1:16" ht="26.4">
      <c r="A51" s="309"/>
      <c r="B51" s="530"/>
      <c r="C51" s="284">
        <f>C49+1</f>
        <v>19</v>
      </c>
      <c r="D51" s="320" t="s">
        <v>599</v>
      </c>
      <c r="E51" s="260">
        <f>COUNTA(F51:Q51)</f>
        <v>4</v>
      </c>
      <c r="F51" s="281" t="s">
        <v>92</v>
      </c>
      <c r="G51" s="281" t="s">
        <v>93</v>
      </c>
      <c r="H51" s="281" t="s">
        <v>94</v>
      </c>
      <c r="I51" s="281" t="s">
        <v>95</v>
      </c>
      <c r="N51" s="319"/>
    </row>
    <row r="52" spans="1:16" ht="39.6">
      <c r="A52" s="309"/>
      <c r="B52" s="528" t="s">
        <v>113</v>
      </c>
      <c r="C52" s="284">
        <f>C51+1</f>
        <v>20</v>
      </c>
      <c r="D52" s="318" t="s">
        <v>114</v>
      </c>
      <c r="E52" s="260">
        <f>COUNTA(F52:Q52)</f>
        <v>5</v>
      </c>
      <c r="F52" s="259" t="s">
        <v>101</v>
      </c>
      <c r="G52" s="259" t="s">
        <v>102</v>
      </c>
      <c r="H52" s="259" t="s">
        <v>94</v>
      </c>
      <c r="I52" s="259" t="s">
        <v>103</v>
      </c>
      <c r="J52" s="259" t="s">
        <v>104</v>
      </c>
    </row>
    <row r="53" spans="1:16" ht="39.6">
      <c r="A53" s="309"/>
      <c r="B53" s="528"/>
      <c r="C53" s="284" t="str">
        <f>_xlfn.CONCAT(C52,"a")</f>
        <v>20a</v>
      </c>
      <c r="D53" s="259" t="s">
        <v>641</v>
      </c>
      <c r="E53" s="260" t="str">
        <f>CONCATENATE(COUNTA(F53:N53)," (Kies er maximaal 3 die van toepassing zijn)")</f>
        <v>7 (Kies er maximaal 3 die van toepassing zijn)</v>
      </c>
      <c r="F53" s="259" t="s">
        <v>116</v>
      </c>
      <c r="G53" s="259" t="s">
        <v>107</v>
      </c>
      <c r="H53" s="259" t="s">
        <v>109</v>
      </c>
      <c r="I53" s="259" t="s">
        <v>108</v>
      </c>
      <c r="J53" s="259" t="s">
        <v>686</v>
      </c>
      <c r="K53" s="259" t="s">
        <v>111</v>
      </c>
      <c r="L53" s="259" t="s">
        <v>112</v>
      </c>
    </row>
    <row r="54" spans="1:16">
      <c r="A54" s="271"/>
      <c r="B54" s="269"/>
      <c r="C54" s="271"/>
      <c r="D54" s="270"/>
      <c r="E54" s="271"/>
      <c r="F54" s="270"/>
      <c r="G54" s="270"/>
      <c r="H54" s="270"/>
      <c r="I54" s="270"/>
      <c r="J54" s="270"/>
      <c r="K54" s="270"/>
      <c r="L54" s="270"/>
      <c r="M54" s="270"/>
      <c r="N54" s="270"/>
      <c r="O54" s="270"/>
    </row>
    <row r="55" spans="1:16" s="324" customFormat="1">
      <c r="A55" s="321"/>
      <c r="B55" s="322" t="s">
        <v>125</v>
      </c>
      <c r="C55" s="323"/>
      <c r="E55" s="325"/>
      <c r="J55" s="326"/>
      <c r="K55" s="327"/>
      <c r="L55" s="327"/>
      <c r="M55" s="327"/>
      <c r="N55" s="327"/>
      <c r="O55" s="309"/>
      <c r="P55" s="309"/>
    </row>
    <row r="56" spans="1:16" ht="26.4">
      <c r="A56" s="592"/>
      <c r="B56" s="590" t="s">
        <v>126</v>
      </c>
      <c r="C56" s="317">
        <f>C47+1</f>
        <v>22</v>
      </c>
      <c r="D56" s="328" t="s">
        <v>127</v>
      </c>
      <c r="E56" s="260">
        <f>COUNTA(F56:Q56)</f>
        <v>5</v>
      </c>
      <c r="F56" s="281" t="s">
        <v>92</v>
      </c>
      <c r="G56" s="281" t="s">
        <v>93</v>
      </c>
      <c r="H56" s="281" t="s">
        <v>94</v>
      </c>
      <c r="I56" s="281" t="s">
        <v>95</v>
      </c>
      <c r="J56" s="281" t="s">
        <v>96</v>
      </c>
      <c r="K56" s="305"/>
      <c r="L56" s="265"/>
      <c r="M56" s="265"/>
      <c r="N56" s="265"/>
      <c r="O56" s="290"/>
    </row>
    <row r="57" spans="1:16" ht="52.8">
      <c r="A57" s="592"/>
      <c r="B57" s="590"/>
      <c r="C57" s="329" t="str">
        <f>_xlfn.CONCAT(C56,"a")</f>
        <v>22a</v>
      </c>
      <c r="D57" s="330" t="s">
        <v>500</v>
      </c>
      <c r="E57" s="260" t="str">
        <f>_xlfn.CONCAT(COUNTA(F57:Q57)," (Kies maximaal 3 redenen die voor jou het meest belangrijk zijn)")</f>
        <v>7 (Kies maximaal 3 redenen die voor jou het meest belangrijk zijn)</v>
      </c>
      <c r="F57" s="259" t="s">
        <v>129</v>
      </c>
      <c r="G57" s="259" t="s">
        <v>130</v>
      </c>
      <c r="H57" s="259" t="s">
        <v>687</v>
      </c>
      <c r="I57" s="259" t="s">
        <v>132</v>
      </c>
      <c r="J57" s="265" t="s">
        <v>688</v>
      </c>
      <c r="K57" s="331" t="s">
        <v>689</v>
      </c>
      <c r="L57" s="259" t="s">
        <v>134</v>
      </c>
    </row>
    <row r="58" spans="1:16" s="281" customFormat="1" ht="66">
      <c r="A58" s="592"/>
      <c r="B58" s="591"/>
      <c r="C58" s="291">
        <f>C56+1</f>
        <v>23</v>
      </c>
      <c r="D58" s="265" t="s">
        <v>135</v>
      </c>
      <c r="E58" s="260" t="str">
        <f>_xlfn.CONCAT(COUNTA(F58:O58)," (Kies maximaal 3 redenen die voor jou het meest belangrijk zijn)")</f>
        <v>6 (Kies maximaal 3 redenen die voor jou het meest belangrijk zijn)</v>
      </c>
      <c r="F58" s="332" t="s">
        <v>690</v>
      </c>
      <c r="G58" s="259" t="s">
        <v>137</v>
      </c>
      <c r="H58" s="259" t="s">
        <v>345</v>
      </c>
      <c r="I58" s="265" t="s">
        <v>365</v>
      </c>
      <c r="J58" s="259" t="s">
        <v>140</v>
      </c>
      <c r="K58" s="265" t="s">
        <v>141</v>
      </c>
    </row>
    <row r="59" spans="1:16" s="337" customFormat="1" ht="53.25" customHeight="1">
      <c r="A59" s="592"/>
      <c r="B59" s="594" t="s">
        <v>142</v>
      </c>
      <c r="C59" s="333">
        <f>C58+1</f>
        <v>24</v>
      </c>
      <c r="D59" s="334" t="s">
        <v>691</v>
      </c>
      <c r="E59" s="302">
        <f>COUNTA(F59:Q59)</f>
        <v>5</v>
      </c>
      <c r="F59" s="335" t="s">
        <v>92</v>
      </c>
      <c r="G59" s="335" t="s">
        <v>93</v>
      </c>
      <c r="H59" s="335" t="s">
        <v>94</v>
      </c>
      <c r="I59" s="335" t="s">
        <v>95</v>
      </c>
      <c r="J59" s="335" t="s">
        <v>96</v>
      </c>
      <c r="K59" s="336"/>
      <c r="L59" s="336"/>
      <c r="M59" s="336"/>
      <c r="N59" s="336"/>
    </row>
    <row r="60" spans="1:16" s="340" customFormat="1" ht="52.8">
      <c r="A60" s="592"/>
      <c r="B60" s="594"/>
      <c r="C60" s="338" t="str">
        <f>_xlfn.CONCAT(C59,"a")</f>
        <v>24a</v>
      </c>
      <c r="D60" s="339" t="s">
        <v>144</v>
      </c>
      <c r="E60" s="338" t="str">
        <f>_xlfn.CONCAT(COUNTA(F60:O60),"  (Kies maximaal 2 redenen die voor jou het meest belangrijk zijn)")</f>
        <v>6  (Kies maximaal 2 redenen die voor jou het meest belangrijk zijn)</v>
      </c>
      <c r="F60" s="339" t="s">
        <v>692</v>
      </c>
      <c r="G60" s="339" t="s">
        <v>146</v>
      </c>
      <c r="H60" s="339" t="s">
        <v>147</v>
      </c>
      <c r="I60" s="340" t="s">
        <v>148</v>
      </c>
      <c r="J60" s="339" t="s">
        <v>149</v>
      </c>
      <c r="K60" s="339" t="s">
        <v>134</v>
      </c>
    </row>
    <row r="61" spans="1:16" s="346" customFormat="1" ht="66" customHeight="1">
      <c r="A61" s="592"/>
      <c r="B61" s="341" t="s">
        <v>151</v>
      </c>
      <c r="C61" s="342">
        <f>C59+1</f>
        <v>25</v>
      </c>
      <c r="D61" s="343" t="s">
        <v>501</v>
      </c>
      <c r="E61" s="260">
        <f>COUNTA(F61:Q61)</f>
        <v>5</v>
      </c>
      <c r="F61" s="281" t="s">
        <v>92</v>
      </c>
      <c r="G61" s="281" t="s">
        <v>93</v>
      </c>
      <c r="H61" s="281" t="s">
        <v>94</v>
      </c>
      <c r="I61" s="281" t="s">
        <v>95</v>
      </c>
      <c r="J61" s="281" t="s">
        <v>96</v>
      </c>
      <c r="K61" s="265"/>
      <c r="L61" s="265"/>
      <c r="M61" s="344"/>
      <c r="N61" s="265"/>
      <c r="O61" s="345"/>
    </row>
    <row r="62" spans="1:16" s="351" customFormat="1" ht="53.25" customHeight="1">
      <c r="A62" s="592"/>
      <c r="B62" s="575" t="s">
        <v>153</v>
      </c>
      <c r="C62" s="347">
        <f>C61+1</f>
        <v>26</v>
      </c>
      <c r="D62" s="292" t="s">
        <v>644</v>
      </c>
      <c r="E62" s="297">
        <f>COUNTA(F62:Q62)</f>
        <v>5</v>
      </c>
      <c r="F62" s="348" t="s">
        <v>92</v>
      </c>
      <c r="G62" s="348" t="s">
        <v>93</v>
      </c>
      <c r="H62" s="348" t="s">
        <v>94</v>
      </c>
      <c r="I62" s="348" t="s">
        <v>95</v>
      </c>
      <c r="J62" s="348" t="s">
        <v>96</v>
      </c>
      <c r="K62" s="349"/>
      <c r="L62" s="292"/>
      <c r="M62" s="292"/>
      <c r="N62" s="292"/>
      <c r="O62" s="350"/>
    </row>
    <row r="63" spans="1:16" s="281" customFormat="1" ht="53.25" customHeight="1">
      <c r="A63" s="592"/>
      <c r="B63" s="575"/>
      <c r="C63" s="291">
        <f>C62+1</f>
        <v>27</v>
      </c>
      <c r="D63" s="265" t="s">
        <v>645</v>
      </c>
      <c r="E63" s="260">
        <f>COUNTA(F63:Q63)</f>
        <v>5</v>
      </c>
      <c r="F63" s="352" t="s">
        <v>92</v>
      </c>
      <c r="G63" s="352" t="s">
        <v>93</v>
      </c>
      <c r="H63" s="352" t="s">
        <v>94</v>
      </c>
      <c r="I63" s="352" t="s">
        <v>95</v>
      </c>
      <c r="J63" s="352" t="s">
        <v>96</v>
      </c>
      <c r="K63" s="353"/>
      <c r="L63" s="265"/>
      <c r="M63" s="265"/>
      <c r="N63" s="265"/>
      <c r="O63" s="305"/>
    </row>
    <row r="64" spans="1:16" ht="48.75" customHeight="1">
      <c r="A64" s="593"/>
      <c r="B64" s="301" t="s">
        <v>267</v>
      </c>
      <c r="C64" s="291">
        <f>C63+1</f>
        <v>28</v>
      </c>
      <c r="D64" s="335" t="s">
        <v>646</v>
      </c>
      <c r="E64" s="260">
        <f>COUNTA(F64:Q64)</f>
        <v>5</v>
      </c>
      <c r="F64" s="281" t="s">
        <v>92</v>
      </c>
      <c r="G64" s="281" t="s">
        <v>93</v>
      </c>
      <c r="H64" s="281" t="s">
        <v>94</v>
      </c>
      <c r="I64" s="281" t="s">
        <v>95</v>
      </c>
      <c r="J64" s="281" t="s">
        <v>96</v>
      </c>
      <c r="K64" s="305"/>
      <c r="L64" s="265"/>
      <c r="M64" s="265"/>
      <c r="N64" s="265"/>
      <c r="O64" s="265"/>
      <c r="P64" s="290"/>
    </row>
    <row r="65" spans="1:16" ht="15" customHeight="1">
      <c r="A65" s="269"/>
      <c r="B65" s="270"/>
      <c r="C65" s="269"/>
      <c r="D65" s="270"/>
      <c r="E65" s="271"/>
      <c r="F65" s="270"/>
      <c r="G65" s="270"/>
      <c r="H65" s="270"/>
      <c r="I65" s="270"/>
      <c r="J65" s="270"/>
      <c r="K65" s="270"/>
      <c r="L65" s="270"/>
      <c r="M65" s="270"/>
      <c r="N65" s="270"/>
      <c r="O65" s="270"/>
    </row>
    <row r="66" spans="1:16" s="346" customFormat="1" ht="15" customHeight="1">
      <c r="A66" s="300"/>
      <c r="B66" s="588" t="s">
        <v>693</v>
      </c>
      <c r="C66" s="577" t="s">
        <v>694</v>
      </c>
      <c r="D66" s="578"/>
      <c r="E66" s="578"/>
      <c r="F66" s="578"/>
      <c r="G66" s="578"/>
      <c r="H66" s="578"/>
      <c r="I66" s="578"/>
      <c r="J66" s="578"/>
      <c r="K66" s="579"/>
      <c r="L66" s="292"/>
      <c r="M66" s="292"/>
      <c r="N66" s="292"/>
      <c r="O66" s="345"/>
    </row>
    <row r="67" spans="1:16" s="355" customFormat="1" ht="39.6">
      <c r="A67" s="306"/>
      <c r="B67" s="589"/>
      <c r="C67" s="354">
        <f>C64+1</f>
        <v>29</v>
      </c>
      <c r="D67" s="355" t="s">
        <v>215</v>
      </c>
      <c r="E67" s="256" t="str">
        <f>CONCATENATE(COUNTA(G69:M69)," (Mogelijk om meerdere antwoorden te kiezen)")</f>
        <v>5 (Mogelijk om meerdere antwoorden te kiezen)</v>
      </c>
      <c r="F67" s="356" t="s">
        <v>216</v>
      </c>
      <c r="G67" s="356" t="s">
        <v>217</v>
      </c>
      <c r="H67" s="356" t="s">
        <v>695</v>
      </c>
      <c r="I67" s="356" t="s">
        <v>218</v>
      </c>
      <c r="J67" s="357" t="s">
        <v>219</v>
      </c>
      <c r="K67" s="255" t="s">
        <v>220</v>
      </c>
      <c r="L67" s="357"/>
      <c r="M67" s="357"/>
    </row>
    <row r="68" spans="1:16" s="303" customFormat="1" ht="36" customHeight="1">
      <c r="A68" s="300"/>
      <c r="B68" s="589"/>
      <c r="C68" s="302" t="str">
        <f>_xlfn.CONCAT(C67,"a")</f>
        <v>29a</v>
      </c>
      <c r="D68" s="303" t="s">
        <v>221</v>
      </c>
      <c r="E68" s="260">
        <f>COUNTA(F68:Q68)</f>
        <v>3</v>
      </c>
      <c r="F68" s="358" t="s">
        <v>222</v>
      </c>
      <c r="G68" s="303" t="s">
        <v>223</v>
      </c>
      <c r="H68" s="303" t="s">
        <v>696</v>
      </c>
      <c r="I68" s="359"/>
      <c r="J68" s="360"/>
      <c r="K68" s="360"/>
      <c r="L68" s="360"/>
      <c r="M68" s="360"/>
      <c r="N68" s="360"/>
      <c r="O68" s="360"/>
    </row>
    <row r="69" spans="1:16" ht="39.6">
      <c r="A69" s="300"/>
      <c r="B69" s="589"/>
      <c r="C69" s="260" t="str">
        <f>_xlfn.CONCAT(C67,"b")</f>
        <v>29b</v>
      </c>
      <c r="D69" s="259" t="s">
        <v>225</v>
      </c>
      <c r="E69" s="260" t="str">
        <f>CONCATENATE(COUNTA(G69:M69)," (Kies er maximaal 3 die van toepassing zijn)")</f>
        <v>5 (Kies er maximaal 3 die van toepassing zijn)</v>
      </c>
      <c r="F69" s="303" t="s">
        <v>167</v>
      </c>
      <c r="G69" s="259" t="s">
        <v>697</v>
      </c>
      <c r="H69" s="361" t="s">
        <v>227</v>
      </c>
      <c r="I69" s="303" t="s">
        <v>228</v>
      </c>
      <c r="J69" s="360" t="s">
        <v>229</v>
      </c>
      <c r="K69" s="360" t="s">
        <v>174</v>
      </c>
      <c r="L69" s="360"/>
      <c r="M69" s="360"/>
      <c r="N69" s="360"/>
      <c r="O69" s="360"/>
    </row>
    <row r="70" spans="1:16" ht="26.4">
      <c r="A70" s="300"/>
      <c r="B70" s="589"/>
      <c r="C70" s="260" t="str">
        <f>_xlfn.CONCAT(C67,"c")</f>
        <v>29c</v>
      </c>
      <c r="D70" s="259" t="s">
        <v>230</v>
      </c>
      <c r="E70" s="260" t="str">
        <f>CONCATENATE(COUNTA(G69:M69)," (Kies er maximaal 3 die van toepassing zijn)")</f>
        <v>5 (Kies er maximaal 3 die van toepassing zijn)</v>
      </c>
      <c r="F70" s="303" t="s">
        <v>231</v>
      </c>
      <c r="G70" s="303" t="s">
        <v>232</v>
      </c>
      <c r="H70" s="362" t="s">
        <v>698</v>
      </c>
      <c r="I70" s="363" t="s">
        <v>234</v>
      </c>
      <c r="J70" s="360" t="s">
        <v>174</v>
      </c>
      <c r="K70" s="360"/>
      <c r="L70" s="360"/>
      <c r="M70" s="360"/>
      <c r="N70" s="360"/>
      <c r="O70" s="360"/>
    </row>
    <row r="71" spans="1:16" ht="26.4">
      <c r="A71" s="300"/>
      <c r="B71" s="589"/>
      <c r="C71" s="260" t="s">
        <v>699</v>
      </c>
      <c r="D71" s="259" t="s">
        <v>647</v>
      </c>
      <c r="E71" s="260" t="str">
        <f>CONCATENATE(COUNTA(G77:M77)," (Mogelijk om meerdere antwoorden te kiezen)")</f>
        <v>0 (Mogelijk om meerdere antwoorden te kiezen)</v>
      </c>
      <c r="F71" s="303" t="s">
        <v>700</v>
      </c>
      <c r="G71" s="303" t="s">
        <v>701</v>
      </c>
      <c r="H71" s="362" t="s">
        <v>702</v>
      </c>
      <c r="I71" s="360" t="s">
        <v>174</v>
      </c>
      <c r="J71" s="364"/>
      <c r="K71" s="364"/>
      <c r="L71" s="364"/>
      <c r="M71" s="364"/>
      <c r="N71" s="364"/>
      <c r="O71" s="364"/>
    </row>
    <row r="72" spans="1:16" ht="15" customHeight="1">
      <c r="A72" s="269"/>
      <c r="B72" s="308"/>
      <c r="C72" s="269"/>
      <c r="D72" s="270"/>
      <c r="E72" s="271"/>
      <c r="F72" s="270"/>
      <c r="G72" s="270"/>
      <c r="H72" s="270"/>
      <c r="I72" s="270"/>
      <c r="J72" s="270"/>
      <c r="K72" s="270"/>
      <c r="L72" s="270"/>
      <c r="M72" s="270"/>
      <c r="N72" s="270"/>
      <c r="O72" s="270"/>
    </row>
    <row r="73" spans="1:16" s="367" customFormat="1">
      <c r="A73" s="570"/>
      <c r="B73" s="365" t="s">
        <v>703</v>
      </c>
      <c r="C73" s="366"/>
      <c r="E73" s="366"/>
      <c r="J73" s="368"/>
      <c r="K73" s="369"/>
      <c r="L73" s="369"/>
      <c r="M73" s="369"/>
      <c r="N73" s="369"/>
      <c r="O73" s="309"/>
      <c r="P73" s="309"/>
    </row>
    <row r="74" spans="1:16" ht="25.2" customHeight="1">
      <c r="A74" s="570"/>
      <c r="B74" s="576" t="s">
        <v>354</v>
      </c>
      <c r="C74" s="260">
        <f>C67+1</f>
        <v>30</v>
      </c>
      <c r="D74" s="259" t="s">
        <v>356</v>
      </c>
      <c r="E74" s="260">
        <f>COUNTA(F74:Q74)</f>
        <v>5</v>
      </c>
      <c r="F74" s="281" t="s">
        <v>92</v>
      </c>
      <c r="G74" s="281" t="s">
        <v>93</v>
      </c>
      <c r="H74" s="281" t="s">
        <v>94</v>
      </c>
      <c r="I74" s="281" t="s">
        <v>95</v>
      </c>
      <c r="J74" s="281" t="s">
        <v>96</v>
      </c>
      <c r="K74" s="303"/>
      <c r="L74" s="303"/>
      <c r="M74" s="303"/>
      <c r="N74" s="303"/>
      <c r="O74" s="303"/>
    </row>
    <row r="75" spans="1:16" ht="52.2" customHeight="1">
      <c r="A75" s="571"/>
      <c r="B75" s="576"/>
      <c r="C75" s="260">
        <f>C74+1</f>
        <v>31</v>
      </c>
      <c r="D75" s="259" t="s">
        <v>704</v>
      </c>
      <c r="E75" s="260">
        <f>COUNTA(F75:Q75)</f>
        <v>5</v>
      </c>
      <c r="F75" s="281" t="s">
        <v>92</v>
      </c>
      <c r="G75" s="281" t="s">
        <v>93</v>
      </c>
      <c r="H75" s="281" t="s">
        <v>94</v>
      </c>
      <c r="I75" s="281" t="s">
        <v>95</v>
      </c>
      <c r="J75" s="281" t="s">
        <v>96</v>
      </c>
      <c r="K75" s="303"/>
      <c r="L75" s="303"/>
      <c r="M75" s="303"/>
      <c r="N75" s="303"/>
      <c r="O75" s="303"/>
    </row>
    <row r="76" spans="1:16" ht="15" customHeight="1">
      <c r="A76" s="269"/>
      <c r="B76" s="308"/>
      <c r="C76" s="269"/>
      <c r="D76" s="270"/>
      <c r="E76" s="271"/>
      <c r="F76" s="270"/>
      <c r="G76" s="270"/>
      <c r="H76" s="270"/>
      <c r="I76" s="270"/>
      <c r="J76" s="270"/>
      <c r="K76" s="270"/>
      <c r="L76" s="270"/>
      <c r="M76" s="270"/>
      <c r="N76" s="270"/>
      <c r="O76" s="270"/>
    </row>
    <row r="77" spans="1:16" s="324" customFormat="1">
      <c r="A77" s="288"/>
      <c r="B77" s="370" t="s">
        <v>705</v>
      </c>
      <c r="C77" s="325"/>
      <c r="E77" s="325"/>
      <c r="J77" s="368"/>
      <c r="K77" s="369"/>
      <c r="L77" s="327"/>
      <c r="M77" s="327"/>
      <c r="N77" s="327"/>
      <c r="O77" s="309"/>
      <c r="P77" s="309"/>
    </row>
    <row r="78" spans="1:16" ht="26.4">
      <c r="A78" s="288"/>
      <c r="B78" s="575" t="s">
        <v>270</v>
      </c>
      <c r="C78" s="293">
        <f>C75+1</f>
        <v>32</v>
      </c>
      <c r="D78" s="259" t="s">
        <v>271</v>
      </c>
      <c r="E78" s="260">
        <f t="shared" ref="E78:E83" si="2">COUNTA(F78:Q78)</f>
        <v>5</v>
      </c>
      <c r="F78" s="281" t="s">
        <v>92</v>
      </c>
      <c r="G78" s="281" t="s">
        <v>93</v>
      </c>
      <c r="H78" s="281" t="s">
        <v>94</v>
      </c>
      <c r="I78" s="281" t="s">
        <v>95</v>
      </c>
      <c r="J78" s="281" t="s">
        <v>96</v>
      </c>
      <c r="K78" s="336"/>
      <c r="L78" s="336"/>
      <c r="M78" s="336"/>
      <c r="N78" s="336"/>
      <c r="O78" s="305"/>
      <c r="P78" s="305"/>
    </row>
    <row r="79" spans="1:16" ht="39.6">
      <c r="A79" s="288"/>
      <c r="B79" s="575"/>
      <c r="C79" s="293">
        <f>C78+1</f>
        <v>33</v>
      </c>
      <c r="D79" s="259" t="s">
        <v>272</v>
      </c>
      <c r="E79" s="260">
        <f t="shared" si="2"/>
        <v>5</v>
      </c>
      <c r="F79" s="281" t="s">
        <v>92</v>
      </c>
      <c r="G79" s="281" t="s">
        <v>93</v>
      </c>
      <c r="H79" s="281" t="s">
        <v>94</v>
      </c>
      <c r="I79" s="281" t="s">
        <v>95</v>
      </c>
      <c r="J79" s="281" t="s">
        <v>96</v>
      </c>
      <c r="K79" s="336"/>
      <c r="L79" s="336"/>
      <c r="M79" s="371"/>
      <c r="N79" s="336"/>
      <c r="O79" s="372"/>
      <c r="P79" s="372"/>
    </row>
    <row r="80" spans="1:16" ht="39.6">
      <c r="A80" s="288"/>
      <c r="B80" s="575"/>
      <c r="C80" s="291">
        <f>C79+1</f>
        <v>34</v>
      </c>
      <c r="D80" s="259" t="s">
        <v>373</v>
      </c>
      <c r="E80" s="260">
        <f t="shared" si="2"/>
        <v>5</v>
      </c>
      <c r="F80" s="281" t="s">
        <v>92</v>
      </c>
      <c r="G80" s="281" t="s">
        <v>93</v>
      </c>
      <c r="H80" s="281" t="s">
        <v>94</v>
      </c>
      <c r="I80" s="281" t="s">
        <v>95</v>
      </c>
      <c r="J80" s="281" t="s">
        <v>96</v>
      </c>
      <c r="K80" s="305"/>
      <c r="L80" s="305"/>
      <c r="M80" s="373"/>
      <c r="N80" s="305"/>
      <c r="O80" s="372"/>
      <c r="P80" s="372"/>
    </row>
    <row r="81" spans="1:15" ht="39.6">
      <c r="A81" s="288"/>
      <c r="B81" s="528" t="s">
        <v>274</v>
      </c>
      <c r="C81" s="258">
        <f>C80+1</f>
        <v>35</v>
      </c>
      <c r="D81" s="259" t="s">
        <v>275</v>
      </c>
      <c r="E81" s="260">
        <f t="shared" si="2"/>
        <v>5</v>
      </c>
      <c r="F81" s="281" t="s">
        <v>92</v>
      </c>
      <c r="G81" s="281" t="s">
        <v>93</v>
      </c>
      <c r="H81" s="281" t="s">
        <v>94</v>
      </c>
      <c r="I81" s="281" t="s">
        <v>95</v>
      </c>
      <c r="J81" s="281" t="s">
        <v>96</v>
      </c>
      <c r="K81" s="265"/>
      <c r="L81" s="265"/>
      <c r="M81" s="265"/>
      <c r="N81" s="374"/>
    </row>
    <row r="82" spans="1:15" ht="26.4">
      <c r="A82" s="288"/>
      <c r="B82" s="529"/>
      <c r="C82" s="258">
        <f>C81+1</f>
        <v>36</v>
      </c>
      <c r="D82" s="259" t="s">
        <v>276</v>
      </c>
      <c r="E82" s="260">
        <f t="shared" si="2"/>
        <v>5</v>
      </c>
      <c r="F82" s="281" t="s">
        <v>92</v>
      </c>
      <c r="G82" s="281" t="s">
        <v>93</v>
      </c>
      <c r="H82" s="281" t="s">
        <v>94</v>
      </c>
      <c r="I82" s="281" t="s">
        <v>95</v>
      </c>
      <c r="J82" s="281" t="s">
        <v>96</v>
      </c>
      <c r="K82" s="265"/>
      <c r="L82" s="265"/>
      <c r="M82" s="265"/>
      <c r="N82" s="374"/>
    </row>
    <row r="83" spans="1:15" ht="26.4">
      <c r="A83" s="288"/>
      <c r="B83" s="530"/>
      <c r="C83" s="258">
        <f>C82+1</f>
        <v>37</v>
      </c>
      <c r="D83" s="259" t="s">
        <v>649</v>
      </c>
      <c r="E83" s="260">
        <f t="shared" si="2"/>
        <v>5</v>
      </c>
      <c r="F83" s="281" t="s">
        <v>92</v>
      </c>
      <c r="G83" s="281" t="s">
        <v>93</v>
      </c>
      <c r="H83" s="281" t="s">
        <v>94</v>
      </c>
      <c r="I83" s="281" t="s">
        <v>95</v>
      </c>
      <c r="J83" s="281" t="s">
        <v>96</v>
      </c>
      <c r="K83" s="248"/>
      <c r="L83" s="248"/>
      <c r="M83" s="248"/>
      <c r="N83" s="374"/>
    </row>
    <row r="84" spans="1:15">
      <c r="A84" s="271"/>
      <c r="B84" s="271"/>
      <c r="C84" s="271"/>
      <c r="D84" s="375" t="s">
        <v>277</v>
      </c>
      <c r="E84" s="269"/>
      <c r="F84" s="270"/>
      <c r="G84" s="270"/>
      <c r="H84" s="270"/>
      <c r="I84" s="270"/>
      <c r="J84" s="270"/>
      <c r="K84" s="376"/>
      <c r="L84" s="376"/>
      <c r="M84" s="376"/>
      <c r="N84" s="270"/>
      <c r="O84" s="270"/>
    </row>
    <row r="85" spans="1:15" ht="31.95" customHeight="1">
      <c r="A85" s="572"/>
      <c r="B85" s="528" t="s">
        <v>377</v>
      </c>
      <c r="C85" s="528">
        <f>C83+1</f>
        <v>38</v>
      </c>
      <c r="D85" s="531" t="s">
        <v>378</v>
      </c>
      <c r="E85" s="532"/>
      <c r="F85" s="533"/>
      <c r="G85" s="528" t="s">
        <v>279</v>
      </c>
    </row>
    <row r="86" spans="1:15" ht="46.2" customHeight="1">
      <c r="A86" s="573"/>
      <c r="B86" s="529"/>
      <c r="C86" s="529"/>
      <c r="D86" s="531" t="s">
        <v>379</v>
      </c>
      <c r="E86" s="532"/>
      <c r="F86" s="533"/>
      <c r="G86" s="529"/>
    </row>
    <row r="87" spans="1:15" s="303" customFormat="1" ht="31.2" customHeight="1">
      <c r="A87" s="573"/>
      <c r="B87" s="529"/>
      <c r="C87" s="530"/>
      <c r="D87" s="534" t="s">
        <v>380</v>
      </c>
      <c r="E87" s="535"/>
      <c r="F87" s="536"/>
      <c r="G87" s="530"/>
    </row>
    <row r="88" spans="1:15" s="303" customFormat="1" ht="19.95" customHeight="1">
      <c r="A88" s="574"/>
      <c r="B88" s="530"/>
      <c r="C88" s="260">
        <f>C85+1</f>
        <v>39</v>
      </c>
      <c r="D88" s="537" t="s">
        <v>280</v>
      </c>
      <c r="E88" s="538"/>
      <c r="F88" s="539"/>
      <c r="G88" s="301" t="s">
        <v>279</v>
      </c>
    </row>
    <row r="89" spans="1:15">
      <c r="A89" s="271"/>
      <c r="B89" s="271"/>
      <c r="C89" s="271"/>
      <c r="D89" s="270"/>
      <c r="E89" s="271"/>
      <c r="F89" s="270"/>
      <c r="G89" s="270"/>
      <c r="H89" s="270"/>
      <c r="I89" s="270"/>
      <c r="J89" s="270"/>
      <c r="K89" s="270"/>
      <c r="L89" s="270"/>
      <c r="M89" s="270"/>
      <c r="N89" s="270"/>
      <c r="O89" s="270"/>
    </row>
    <row r="90" spans="1:15">
      <c r="D90" s="377"/>
    </row>
    <row r="91" spans="1:15">
      <c r="D91" s="377"/>
    </row>
    <row r="92" spans="1:15">
      <c r="D92" s="378"/>
      <c r="E92" s="249"/>
    </row>
    <row r="94" spans="1:15">
      <c r="E94" s="379"/>
    </row>
    <row r="95" spans="1:15">
      <c r="E95" s="379"/>
    </row>
    <row r="96" spans="1:15">
      <c r="E96" s="379"/>
    </row>
    <row r="97" spans="5:5">
      <c r="E97" s="379"/>
    </row>
    <row r="98" spans="5:5">
      <c r="E98" s="379"/>
    </row>
    <row r="99" spans="5:5">
      <c r="E99" s="379"/>
    </row>
    <row r="100" spans="5:5">
      <c r="E100" s="379"/>
    </row>
    <row r="101" spans="5:5">
      <c r="E101" s="379"/>
    </row>
    <row r="102" spans="5:5">
      <c r="E102" s="379"/>
    </row>
    <row r="103" spans="5:5">
      <c r="E103" s="379"/>
    </row>
    <row r="104" spans="5:5">
      <c r="E104" s="379"/>
    </row>
    <row r="105" spans="5:5">
      <c r="E105" s="379"/>
    </row>
    <row r="106" spans="5:5">
      <c r="E106" s="379"/>
    </row>
    <row r="107" spans="5:5">
      <c r="E107" s="379"/>
    </row>
    <row r="108" spans="5:5">
      <c r="E108" s="379"/>
    </row>
    <row r="109" spans="5:5">
      <c r="E109" s="379"/>
    </row>
    <row r="110" spans="5:5">
      <c r="E110" s="379"/>
    </row>
    <row r="111" spans="5:5">
      <c r="E111" s="379"/>
    </row>
    <row r="112" spans="5:5">
      <c r="E112" s="379"/>
    </row>
    <row r="113" spans="5:5">
      <c r="E113" s="379"/>
    </row>
    <row r="114" spans="5:5">
      <c r="E114" s="379"/>
    </row>
    <row r="115" spans="5:5">
      <c r="E115" s="379"/>
    </row>
    <row r="116" spans="5:5">
      <c r="E116" s="379"/>
    </row>
    <row r="117" spans="5:5">
      <c r="E117" s="379"/>
    </row>
    <row r="118" spans="5:5">
      <c r="E118" s="379"/>
    </row>
    <row r="119" spans="5:5">
      <c r="E119" s="379"/>
    </row>
    <row r="120" spans="5:5">
      <c r="E120" s="379"/>
    </row>
    <row r="121" spans="5:5">
      <c r="E121" s="379"/>
    </row>
    <row r="122" spans="5:5">
      <c r="E122" s="379"/>
    </row>
    <row r="123" spans="5:5">
      <c r="E123" s="379"/>
    </row>
    <row r="124" spans="5:5">
      <c r="E124" s="379"/>
    </row>
    <row r="125" spans="5:5">
      <c r="E125" s="379"/>
    </row>
    <row r="126" spans="5:5">
      <c r="E126" s="379"/>
    </row>
    <row r="127" spans="5:5">
      <c r="E127" s="379"/>
    </row>
    <row r="128" spans="5:5">
      <c r="E128" s="379"/>
    </row>
    <row r="129" spans="5:5">
      <c r="E129" s="379"/>
    </row>
    <row r="130" spans="5:5">
      <c r="E130" s="379"/>
    </row>
    <row r="131" spans="5:5">
      <c r="E131" s="379"/>
    </row>
    <row r="132" spans="5:5">
      <c r="E132" s="379"/>
    </row>
    <row r="133" spans="5:5">
      <c r="E133" s="379"/>
    </row>
    <row r="134" spans="5:5">
      <c r="E134" s="379"/>
    </row>
    <row r="135" spans="5:5">
      <c r="E135" s="379"/>
    </row>
    <row r="136" spans="5:5">
      <c r="E136" s="379"/>
    </row>
    <row r="137" spans="5:5">
      <c r="E137" s="379"/>
    </row>
    <row r="138" spans="5:5">
      <c r="E138" s="379"/>
    </row>
    <row r="139" spans="5:5">
      <c r="E139" s="379"/>
    </row>
    <row r="140" spans="5:5">
      <c r="E140" s="379"/>
    </row>
    <row r="141" spans="5:5">
      <c r="E141" s="379"/>
    </row>
    <row r="142" spans="5:5">
      <c r="E142" s="379"/>
    </row>
    <row r="143" spans="5:5">
      <c r="E143" s="379"/>
    </row>
    <row r="144" spans="5:5">
      <c r="E144" s="379"/>
    </row>
    <row r="145" spans="5:5">
      <c r="E145" s="379"/>
    </row>
    <row r="146" spans="5:5">
      <c r="E146" s="379"/>
    </row>
    <row r="147" spans="5:5">
      <c r="E147" s="379"/>
    </row>
    <row r="148" spans="5:5">
      <c r="E148" s="379"/>
    </row>
    <row r="149" spans="5:5">
      <c r="E149" s="379"/>
    </row>
    <row r="150" spans="5:5">
      <c r="E150" s="380"/>
    </row>
    <row r="151" spans="5:5">
      <c r="E151" s="380"/>
    </row>
  </sheetData>
  <mergeCells count="33">
    <mergeCell ref="B66:B71"/>
    <mergeCell ref="B52:B53"/>
    <mergeCell ref="B56:B58"/>
    <mergeCell ref="A56:A64"/>
    <mergeCell ref="B59:B60"/>
    <mergeCell ref="B62:B63"/>
    <mergeCell ref="A2:A19"/>
    <mergeCell ref="B3:B11"/>
    <mergeCell ref="B12:B15"/>
    <mergeCell ref="B17:B19"/>
    <mergeCell ref="B48:C48"/>
    <mergeCell ref="F1:O1"/>
    <mergeCell ref="B49:B51"/>
    <mergeCell ref="B35:C35"/>
    <mergeCell ref="B22:C22"/>
    <mergeCell ref="B23:B26"/>
    <mergeCell ref="B27:C27"/>
    <mergeCell ref="B28:B30"/>
    <mergeCell ref="B31:B32"/>
    <mergeCell ref="F6:G6"/>
    <mergeCell ref="G85:G87"/>
    <mergeCell ref="C66:K66"/>
    <mergeCell ref="D88:F88"/>
    <mergeCell ref="D86:F86"/>
    <mergeCell ref="D87:F87"/>
    <mergeCell ref="A73:A75"/>
    <mergeCell ref="A85:A88"/>
    <mergeCell ref="B85:B88"/>
    <mergeCell ref="C85:C87"/>
    <mergeCell ref="D85:F85"/>
    <mergeCell ref="B78:B80"/>
    <mergeCell ref="B74:B75"/>
    <mergeCell ref="B81:B8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FC752-B34A-47EA-AEC0-097C29D9E2F3}">
  <sheetPr>
    <tabColor theme="8" tint="0.79998168889431442"/>
    <pageSetUpPr fitToPage="1"/>
  </sheetPr>
  <dimension ref="A1:P148"/>
  <sheetViews>
    <sheetView zoomScale="90" zoomScaleNormal="90" workbookViewId="0">
      <selection activeCell="E15" sqref="E15"/>
    </sheetView>
  </sheetViews>
  <sheetFormatPr defaultColWidth="13.19921875" defaultRowHeight="13.2"/>
  <cols>
    <col min="1" max="1" width="10.69921875" style="260" customWidth="1"/>
    <col min="2" max="2" width="45.19921875" style="259" customWidth="1"/>
    <col min="3" max="3" width="25.19921875" style="260" customWidth="1"/>
    <col min="4" max="4" width="31.19921875" style="259" customWidth="1"/>
    <col min="5" max="5" width="36.19921875" style="259" customWidth="1"/>
    <col min="6" max="6" width="30.69921875" style="259" customWidth="1"/>
    <col min="7" max="7" width="25.69921875" style="259" customWidth="1"/>
    <col min="8" max="8" width="25.19921875" style="259" customWidth="1"/>
    <col min="9" max="9" width="25.19921875" style="290" customWidth="1"/>
    <col min="10" max="12" width="25.19921875" style="259" customWidth="1"/>
    <col min="13" max="15" width="13.19921875" style="259"/>
    <col min="16" max="16" width="17" style="259" customWidth="1"/>
    <col min="17" max="16384" width="13.19921875" style="259"/>
  </cols>
  <sheetData>
    <row r="1" spans="1:16" s="249" customFormat="1">
      <c r="A1" s="381" t="s">
        <v>17</v>
      </c>
      <c r="B1" s="382" t="s">
        <v>18</v>
      </c>
      <c r="C1" s="270"/>
      <c r="D1" s="564" t="s">
        <v>381</v>
      </c>
      <c r="E1" s="565"/>
      <c r="F1" s="565"/>
      <c r="G1" s="565"/>
      <c r="H1" s="565"/>
      <c r="I1" s="565"/>
      <c r="J1" s="565"/>
      <c r="K1" s="565"/>
      <c r="L1" s="565"/>
      <c r="M1" s="565"/>
      <c r="N1" s="566"/>
      <c r="O1" s="566"/>
      <c r="P1" s="567"/>
    </row>
    <row r="2" spans="1:16" s="324" customFormat="1" ht="19.2" customHeight="1">
      <c r="A2" s="384" t="s">
        <v>318</v>
      </c>
      <c r="B2" s="325"/>
      <c r="C2" s="325"/>
      <c r="D2" s="325"/>
      <c r="I2" s="385"/>
      <c r="J2" s="369"/>
      <c r="K2" s="327"/>
      <c r="L2" s="327"/>
      <c r="M2" s="327"/>
      <c r="N2" s="309"/>
      <c r="O2" s="309"/>
    </row>
    <row r="3" spans="1:16">
      <c r="A3" s="258">
        <v>1</v>
      </c>
      <c r="B3" s="259" t="s">
        <v>37</v>
      </c>
      <c r="C3" s="260">
        <v>3</v>
      </c>
      <c r="D3" s="259" t="s">
        <v>657</v>
      </c>
      <c r="E3" s="259" t="s">
        <v>658</v>
      </c>
      <c r="F3" s="259" t="s">
        <v>659</v>
      </c>
      <c r="I3" s="259"/>
    </row>
    <row r="4" spans="1:16" ht="46.5" customHeight="1">
      <c r="A4" s="260">
        <f>A3+1</f>
        <v>2</v>
      </c>
      <c r="B4" s="259" t="s">
        <v>384</v>
      </c>
      <c r="C4" s="260">
        <f>COUNTA(D4:N4)</f>
        <v>5</v>
      </c>
      <c r="D4" s="259" t="s">
        <v>92</v>
      </c>
      <c r="E4" s="259" t="s">
        <v>93</v>
      </c>
      <c r="F4" s="259" t="s">
        <v>94</v>
      </c>
      <c r="G4" s="259" t="s">
        <v>385</v>
      </c>
      <c r="H4" s="259" t="s">
        <v>96</v>
      </c>
      <c r="I4" s="386"/>
      <c r="J4" s="335"/>
      <c r="K4" s="335"/>
      <c r="L4" s="290"/>
    </row>
    <row r="5" spans="1:16" ht="39.6">
      <c r="A5" s="260">
        <f>A4+1</f>
        <v>3</v>
      </c>
      <c r="B5" s="259" t="s">
        <v>580</v>
      </c>
      <c r="C5" s="260">
        <f>COUNTA(D5:N5)</f>
        <v>5</v>
      </c>
      <c r="D5" s="259" t="s">
        <v>92</v>
      </c>
      <c r="E5" s="259" t="s">
        <v>93</v>
      </c>
      <c r="F5" s="259" t="s">
        <v>94</v>
      </c>
      <c r="G5" s="259" t="s">
        <v>385</v>
      </c>
      <c r="H5" s="259" t="s">
        <v>96</v>
      </c>
      <c r="I5" s="386"/>
      <c r="J5" s="335"/>
      <c r="K5" s="335"/>
      <c r="L5" s="290"/>
    </row>
    <row r="6" spans="1:16" ht="54" customHeight="1">
      <c r="A6" s="260">
        <f>A5+1</f>
        <v>4</v>
      </c>
      <c r="B6" s="259" t="s">
        <v>680</v>
      </c>
      <c r="C6" s="260">
        <f>COUNTA(D6:N6)</f>
        <v>5</v>
      </c>
      <c r="D6" s="259" t="s">
        <v>92</v>
      </c>
      <c r="E6" s="259" t="s">
        <v>93</v>
      </c>
      <c r="F6" s="259" t="s">
        <v>94</v>
      </c>
      <c r="G6" s="259" t="s">
        <v>385</v>
      </c>
      <c r="H6" s="259" t="s">
        <v>96</v>
      </c>
    </row>
    <row r="7" spans="1:16" ht="56.25" customHeight="1">
      <c r="A7" s="260" t="str">
        <f>_xlfn.CONCAT(A6," a")</f>
        <v>4 a</v>
      </c>
      <c r="B7" s="246" t="s">
        <v>615</v>
      </c>
      <c r="C7" s="260" t="str">
        <f>_xlfn.CONCAT(COUNTA(D7:L7)," (Kies er maximaal 3 die van toepassing zijn")</f>
        <v>9 (Kies er maximaal 3 die van toepassing zijn</v>
      </c>
      <c r="D7" s="287" t="s">
        <v>244</v>
      </c>
      <c r="E7" s="281" t="s">
        <v>245</v>
      </c>
      <c r="F7" s="259" t="s">
        <v>246</v>
      </c>
      <c r="G7" s="259" t="s">
        <v>247</v>
      </c>
      <c r="H7" s="259" t="s">
        <v>248</v>
      </c>
      <c r="I7" s="259" t="s">
        <v>249</v>
      </c>
      <c r="J7" s="281" t="s">
        <v>250</v>
      </c>
      <c r="K7" s="259" t="s">
        <v>251</v>
      </c>
      <c r="L7" s="281" t="s">
        <v>252</v>
      </c>
      <c r="M7" s="259" t="s">
        <v>253</v>
      </c>
    </row>
    <row r="8" spans="1:16" s="324" customFormat="1" ht="19.2" customHeight="1">
      <c r="A8" s="384" t="s">
        <v>706</v>
      </c>
      <c r="B8" s="325"/>
      <c r="C8" s="325"/>
      <c r="D8" s="325"/>
      <c r="I8" s="385"/>
      <c r="J8" s="369"/>
      <c r="K8" s="327"/>
      <c r="L8" s="327"/>
      <c r="M8" s="327"/>
      <c r="N8" s="309"/>
      <c r="O8" s="309"/>
    </row>
    <row r="9" spans="1:16" ht="52.95" customHeight="1">
      <c r="A9" s="260">
        <f>A6+1</f>
        <v>5</v>
      </c>
      <c r="B9" s="259" t="s">
        <v>549</v>
      </c>
      <c r="C9" s="260">
        <f t="shared" ref="C9:C15" si="0">COUNTA(D9:N9)</f>
        <v>5</v>
      </c>
      <c r="D9" s="259" t="s">
        <v>92</v>
      </c>
      <c r="E9" s="259" t="s">
        <v>93</v>
      </c>
      <c r="F9" s="259" t="s">
        <v>94</v>
      </c>
      <c r="G9" s="259" t="s">
        <v>385</v>
      </c>
      <c r="H9" s="259" t="s">
        <v>96</v>
      </c>
    </row>
    <row r="10" spans="1:16" s="335" customFormat="1" ht="26.4">
      <c r="A10" s="260">
        <f t="shared" ref="A10:A15" si="1">A9+1</f>
        <v>6</v>
      </c>
      <c r="B10" s="387" t="s">
        <v>707</v>
      </c>
      <c r="C10" s="260">
        <f t="shared" si="0"/>
        <v>5</v>
      </c>
      <c r="D10" s="259" t="s">
        <v>92</v>
      </c>
      <c r="E10" s="259" t="s">
        <v>93</v>
      </c>
      <c r="F10" s="259" t="s">
        <v>94</v>
      </c>
      <c r="G10" s="259" t="s">
        <v>385</v>
      </c>
      <c r="H10" s="259" t="s">
        <v>96</v>
      </c>
      <c r="I10" s="386"/>
    </row>
    <row r="11" spans="1:16" s="335" customFormat="1" ht="91.95" customHeight="1">
      <c r="A11" s="256">
        <f t="shared" si="1"/>
        <v>7</v>
      </c>
      <c r="B11" s="387" t="s">
        <v>708</v>
      </c>
      <c r="C11" s="256">
        <f t="shared" si="0"/>
        <v>5</v>
      </c>
      <c r="D11" s="255" t="s">
        <v>92</v>
      </c>
      <c r="E11" s="255" t="s">
        <v>93</v>
      </c>
      <c r="F11" s="255" t="s">
        <v>94</v>
      </c>
      <c r="G11" s="255" t="s">
        <v>385</v>
      </c>
      <c r="H11" s="255" t="s">
        <v>96</v>
      </c>
      <c r="I11" s="386"/>
    </row>
    <row r="12" spans="1:16" s="335" customFormat="1" ht="42" customHeight="1">
      <c r="A12" s="260">
        <f t="shared" si="1"/>
        <v>8</v>
      </c>
      <c r="B12" s="259" t="s">
        <v>390</v>
      </c>
      <c r="C12" s="260">
        <f t="shared" si="0"/>
        <v>5</v>
      </c>
      <c r="D12" s="259" t="s">
        <v>92</v>
      </c>
      <c r="E12" s="259" t="s">
        <v>93</v>
      </c>
      <c r="F12" s="259" t="s">
        <v>94</v>
      </c>
      <c r="G12" s="259" t="s">
        <v>385</v>
      </c>
      <c r="H12" s="259" t="s">
        <v>96</v>
      </c>
      <c r="I12" s="386"/>
    </row>
    <row r="13" spans="1:16" ht="66" customHeight="1">
      <c r="A13" s="260">
        <f t="shared" si="1"/>
        <v>9</v>
      </c>
      <c r="B13" s="259" t="s">
        <v>571</v>
      </c>
      <c r="C13" s="260">
        <f t="shared" si="0"/>
        <v>5</v>
      </c>
      <c r="D13" s="259" t="s">
        <v>92</v>
      </c>
      <c r="E13" s="259" t="s">
        <v>93</v>
      </c>
      <c r="F13" s="259" t="s">
        <v>94</v>
      </c>
      <c r="G13" s="259" t="s">
        <v>385</v>
      </c>
      <c r="H13" s="259" t="s">
        <v>96</v>
      </c>
    </row>
    <row r="14" spans="1:16" s="335" customFormat="1" ht="43.95" customHeight="1">
      <c r="A14" s="260">
        <f t="shared" si="1"/>
        <v>10</v>
      </c>
      <c r="B14" s="255" t="s">
        <v>709</v>
      </c>
      <c r="C14" s="260">
        <f t="shared" si="0"/>
        <v>5</v>
      </c>
      <c r="D14" s="259" t="s">
        <v>92</v>
      </c>
      <c r="E14" s="259" t="s">
        <v>93</v>
      </c>
      <c r="F14" s="259" t="s">
        <v>94</v>
      </c>
      <c r="G14" s="259" t="s">
        <v>385</v>
      </c>
      <c r="H14" s="259" t="s">
        <v>96</v>
      </c>
      <c r="I14" s="386"/>
    </row>
    <row r="15" spans="1:16" ht="70.2" customHeight="1">
      <c r="A15" s="260">
        <f t="shared" si="1"/>
        <v>11</v>
      </c>
      <c r="B15" s="259" t="s">
        <v>582</v>
      </c>
      <c r="C15" s="260">
        <f t="shared" si="0"/>
        <v>5</v>
      </c>
      <c r="D15" s="259" t="s">
        <v>92</v>
      </c>
      <c r="E15" s="259" t="s">
        <v>93</v>
      </c>
      <c r="F15" s="259" t="s">
        <v>94</v>
      </c>
      <c r="G15" s="259" t="s">
        <v>385</v>
      </c>
      <c r="H15" s="259" t="s">
        <v>96</v>
      </c>
      <c r="I15" s="388"/>
    </row>
    <row r="16" spans="1:16" s="324" customFormat="1" ht="19.2" customHeight="1">
      <c r="A16" s="384" t="s">
        <v>433</v>
      </c>
      <c r="B16" s="325"/>
      <c r="C16" s="325"/>
      <c r="D16" s="325"/>
      <c r="I16" s="389"/>
    </row>
    <row r="17" spans="1:15" ht="49.95" customHeight="1">
      <c r="A17" s="260">
        <f>A15+1</f>
        <v>12</v>
      </c>
      <c r="B17" s="259" t="s">
        <v>494</v>
      </c>
      <c r="C17" s="260">
        <f>COUNTA(D17:N17)</f>
        <v>5</v>
      </c>
      <c r="D17" s="259" t="s">
        <v>92</v>
      </c>
      <c r="E17" s="259" t="s">
        <v>93</v>
      </c>
      <c r="F17" s="259" t="s">
        <v>94</v>
      </c>
      <c r="G17" s="259" t="s">
        <v>385</v>
      </c>
      <c r="H17" s="259" t="s">
        <v>96</v>
      </c>
    </row>
    <row r="18" spans="1:15" ht="45" customHeight="1">
      <c r="A18" s="260" t="str">
        <f>_xlfn.CONCAT(A17," a")</f>
        <v>12 a</v>
      </c>
      <c r="B18" s="259" t="s">
        <v>495</v>
      </c>
      <c r="C18" s="260" t="s">
        <v>279</v>
      </c>
    </row>
    <row r="19" spans="1:15" ht="52.8">
      <c r="A19" s="260">
        <f>A17+1</f>
        <v>13</v>
      </c>
      <c r="B19" s="390" t="s">
        <v>575</v>
      </c>
      <c r="C19" s="260">
        <f>COUNTA(D19:N19)</f>
        <v>5</v>
      </c>
      <c r="D19" s="259" t="s">
        <v>92</v>
      </c>
      <c r="E19" s="259" t="s">
        <v>93</v>
      </c>
      <c r="F19" s="259" t="s">
        <v>94</v>
      </c>
      <c r="G19" s="259" t="s">
        <v>385</v>
      </c>
      <c r="H19" s="259" t="s">
        <v>96</v>
      </c>
    </row>
    <row r="20" spans="1:15" ht="52.8">
      <c r="A20" s="256">
        <f>A19+1</f>
        <v>14</v>
      </c>
      <c r="B20" s="255" t="s">
        <v>710</v>
      </c>
      <c r="C20" s="260">
        <f>COUNTA(D20:N20)</f>
        <v>5</v>
      </c>
      <c r="D20" s="259" t="s">
        <v>92</v>
      </c>
      <c r="E20" s="259" t="s">
        <v>93</v>
      </c>
      <c r="F20" s="259" t="s">
        <v>94</v>
      </c>
      <c r="G20" s="259" t="s">
        <v>385</v>
      </c>
      <c r="H20" s="259" t="s">
        <v>96</v>
      </c>
    </row>
    <row r="21" spans="1:15" s="374" customFormat="1" ht="52.8">
      <c r="A21" s="256">
        <f>A20+1</f>
        <v>15</v>
      </c>
      <c r="B21" s="259" t="s">
        <v>711</v>
      </c>
      <c r="C21" s="260">
        <f>COUNTA(D14:N14)</f>
        <v>5</v>
      </c>
      <c r="D21" s="259" t="s">
        <v>92</v>
      </c>
      <c r="E21" s="259" t="s">
        <v>93</v>
      </c>
      <c r="F21" s="259" t="s">
        <v>94</v>
      </c>
      <c r="G21" s="259" t="s">
        <v>385</v>
      </c>
      <c r="H21" s="259" t="s">
        <v>96</v>
      </c>
    </row>
    <row r="22" spans="1:15" s="392" customFormat="1" ht="19.2" customHeight="1">
      <c r="A22" s="384" t="s">
        <v>438</v>
      </c>
      <c r="B22" s="325"/>
      <c r="C22" s="325"/>
      <c r="D22" s="325"/>
      <c r="E22" s="324"/>
      <c r="F22" s="324"/>
      <c r="G22" s="324"/>
      <c r="H22" s="324"/>
      <c r="I22" s="391"/>
    </row>
    <row r="23" spans="1:15" s="335" customFormat="1" ht="53.25" customHeight="1">
      <c r="A23" s="260">
        <f>A21+1</f>
        <v>16</v>
      </c>
      <c r="B23" s="259" t="s">
        <v>576</v>
      </c>
      <c r="C23" s="260">
        <f>COUNTA(D23:N23)</f>
        <v>5</v>
      </c>
      <c r="D23" s="259" t="s">
        <v>92</v>
      </c>
      <c r="E23" s="259" t="s">
        <v>93</v>
      </c>
      <c r="F23" s="259" t="s">
        <v>94</v>
      </c>
      <c r="G23" s="259" t="s">
        <v>385</v>
      </c>
      <c r="H23" s="259" t="s">
        <v>96</v>
      </c>
      <c r="I23" s="386"/>
    </row>
    <row r="24" spans="1:15" s="335" customFormat="1" ht="67.2" customHeight="1">
      <c r="A24" s="260">
        <f>A23+1</f>
        <v>17</v>
      </c>
      <c r="B24" s="259" t="s">
        <v>712</v>
      </c>
      <c r="C24" s="260">
        <f>COUNTA(D24:N24)</f>
        <v>3</v>
      </c>
      <c r="D24" s="352" t="s">
        <v>264</v>
      </c>
      <c r="E24" s="393" t="s">
        <v>265</v>
      </c>
      <c r="F24" s="259" t="s">
        <v>574</v>
      </c>
      <c r="G24" s="259"/>
      <c r="H24" s="259"/>
      <c r="I24" s="386"/>
    </row>
    <row r="25" spans="1:15" s="261" customFormat="1" ht="64.5" customHeight="1">
      <c r="A25" s="260">
        <f>A24+1</f>
        <v>18</v>
      </c>
      <c r="B25" s="259" t="s">
        <v>713</v>
      </c>
      <c r="C25" s="260">
        <f>COUNTA(D25:N25)</f>
        <v>5</v>
      </c>
      <c r="D25" s="259" t="s">
        <v>92</v>
      </c>
      <c r="E25" s="259" t="s">
        <v>93</v>
      </c>
      <c r="F25" s="259" t="s">
        <v>94</v>
      </c>
      <c r="G25" s="259" t="s">
        <v>385</v>
      </c>
      <c r="H25" s="259" t="s">
        <v>96</v>
      </c>
      <c r="I25" s="388"/>
    </row>
    <row r="26" spans="1:15" s="335" customFormat="1" ht="67.2" customHeight="1">
      <c r="A26" s="260">
        <f>A25+1</f>
        <v>19</v>
      </c>
      <c r="B26" s="259" t="s">
        <v>507</v>
      </c>
      <c r="C26" s="260">
        <f>COUNTA(D26:N26)</f>
        <v>5</v>
      </c>
      <c r="D26" s="259" t="s">
        <v>92</v>
      </c>
      <c r="E26" s="259" t="s">
        <v>93</v>
      </c>
      <c r="F26" s="259" t="s">
        <v>94</v>
      </c>
      <c r="G26" s="259" t="s">
        <v>385</v>
      </c>
      <c r="H26" s="259" t="s">
        <v>96</v>
      </c>
      <c r="I26" s="386"/>
    </row>
    <row r="27" spans="1:15" s="324" customFormat="1" ht="19.2" customHeight="1">
      <c r="A27" s="384" t="s">
        <v>714</v>
      </c>
      <c r="B27" s="325"/>
      <c r="C27" s="325"/>
      <c r="D27" s="325"/>
      <c r="I27" s="389"/>
    </row>
    <row r="28" spans="1:15" ht="67.2" customHeight="1">
      <c r="A28" s="260">
        <f>A26+1</f>
        <v>20</v>
      </c>
      <c r="B28" s="259" t="s">
        <v>489</v>
      </c>
      <c r="C28" s="260">
        <f>COUNTA(D28:N28)</f>
        <v>5</v>
      </c>
      <c r="D28" s="261" t="s">
        <v>92</v>
      </c>
      <c r="E28" s="261" t="s">
        <v>93</v>
      </c>
      <c r="F28" s="261" t="s">
        <v>94</v>
      </c>
      <c r="G28" s="261" t="s">
        <v>385</v>
      </c>
      <c r="H28" s="261" t="s">
        <v>96</v>
      </c>
    </row>
    <row r="29" spans="1:15" ht="67.2" customHeight="1">
      <c r="A29" s="260">
        <f>A28+1</f>
        <v>21</v>
      </c>
      <c r="B29" s="259" t="s">
        <v>715</v>
      </c>
      <c r="C29" s="260">
        <f>COUNTA(D29:N29)</f>
        <v>5</v>
      </c>
      <c r="D29" s="261" t="s">
        <v>92</v>
      </c>
      <c r="E29" s="261" t="s">
        <v>93</v>
      </c>
      <c r="F29" s="261" t="s">
        <v>94</v>
      </c>
      <c r="G29" s="261" t="s">
        <v>385</v>
      </c>
      <c r="H29" s="261" t="s">
        <v>96</v>
      </c>
    </row>
    <row r="30" spans="1:15" ht="60" customHeight="1">
      <c r="A30" s="260">
        <f>A29+1</f>
        <v>22</v>
      </c>
      <c r="B30" s="259" t="s">
        <v>716</v>
      </c>
      <c r="C30" s="260">
        <f>COUNTA(D30:N30)</f>
        <v>5</v>
      </c>
      <c r="D30" s="259" t="s">
        <v>92</v>
      </c>
      <c r="E30" s="259" t="s">
        <v>93</v>
      </c>
      <c r="F30" s="259" t="s">
        <v>94</v>
      </c>
      <c r="G30" s="259" t="s">
        <v>385</v>
      </c>
      <c r="H30" s="259" t="s">
        <v>96</v>
      </c>
    </row>
    <row r="31" spans="1:15" s="300" customFormat="1" ht="19.2" customHeight="1">
      <c r="A31" s="384" t="s">
        <v>717</v>
      </c>
      <c r="B31" s="325"/>
      <c r="C31" s="325"/>
      <c r="D31" s="325"/>
      <c r="E31" s="324"/>
      <c r="F31" s="324"/>
      <c r="G31" s="324"/>
      <c r="H31" s="324"/>
      <c r="I31" s="309"/>
      <c r="J31" s="394"/>
      <c r="K31" s="394"/>
      <c r="L31" s="394"/>
      <c r="M31" s="394"/>
      <c r="N31" s="309"/>
      <c r="O31" s="309"/>
    </row>
    <row r="32" spans="1:15" ht="70.2" customHeight="1">
      <c r="A32" s="260">
        <f>A30+1</f>
        <v>23</v>
      </c>
      <c r="B32" s="303" t="s">
        <v>502</v>
      </c>
      <c r="C32" s="260">
        <f>COUNTA(D32:N32)</f>
        <v>5</v>
      </c>
      <c r="D32" s="259" t="s">
        <v>92</v>
      </c>
      <c r="E32" s="259" t="s">
        <v>93</v>
      </c>
      <c r="F32" s="259" t="s">
        <v>94</v>
      </c>
      <c r="G32" s="259" t="s">
        <v>385</v>
      </c>
      <c r="H32" s="259" t="s">
        <v>96</v>
      </c>
    </row>
    <row r="33" spans="1:15" ht="70.2" customHeight="1">
      <c r="A33" s="260">
        <f>A32+1</f>
        <v>24</v>
      </c>
      <c r="B33" s="303" t="s">
        <v>503</v>
      </c>
      <c r="C33" s="260">
        <f>COUNTA(D33:N33)</f>
        <v>5</v>
      </c>
      <c r="D33" s="259" t="s">
        <v>92</v>
      </c>
      <c r="E33" s="259" t="s">
        <v>93</v>
      </c>
      <c r="F33" s="259" t="s">
        <v>94</v>
      </c>
      <c r="G33" s="259" t="s">
        <v>385</v>
      </c>
      <c r="H33" s="259" t="s">
        <v>96</v>
      </c>
    </row>
    <row r="34" spans="1:15" s="300" customFormat="1" ht="19.2" customHeight="1">
      <c r="A34" s="384" t="s">
        <v>718</v>
      </c>
      <c r="B34" s="325"/>
      <c r="C34" s="384"/>
      <c r="D34" s="325"/>
      <c r="E34" s="324"/>
      <c r="F34" s="324"/>
      <c r="G34" s="324"/>
      <c r="H34" s="324"/>
      <c r="I34" s="309"/>
      <c r="J34" s="394"/>
      <c r="K34" s="394"/>
      <c r="L34" s="394"/>
      <c r="M34" s="394"/>
      <c r="N34" s="309"/>
      <c r="O34" s="309"/>
    </row>
    <row r="35" spans="1:15" ht="58.95" customHeight="1">
      <c r="A35" s="260">
        <f>A33+1</f>
        <v>25</v>
      </c>
      <c r="B35" s="303" t="s">
        <v>417</v>
      </c>
      <c r="C35" s="260">
        <f>COUNTA(D35:N35)</f>
        <v>5</v>
      </c>
      <c r="D35" s="259" t="s">
        <v>92</v>
      </c>
      <c r="E35" s="259" t="s">
        <v>93</v>
      </c>
      <c r="F35" s="259" t="s">
        <v>94</v>
      </c>
      <c r="G35" s="259" t="s">
        <v>385</v>
      </c>
      <c r="H35" s="259" t="s">
        <v>96</v>
      </c>
    </row>
    <row r="36" spans="1:15" s="395" customFormat="1" ht="79.95" customHeight="1">
      <c r="A36" s="260">
        <f>A35+1</f>
        <v>26</v>
      </c>
      <c r="B36" s="303" t="s">
        <v>419</v>
      </c>
      <c r="C36" s="260">
        <f>COUNTA(D36:N36)</f>
        <v>6</v>
      </c>
      <c r="D36" s="259" t="s">
        <v>719</v>
      </c>
      <c r="E36" s="259" t="s">
        <v>720</v>
      </c>
      <c r="F36" s="259" t="s">
        <v>721</v>
      </c>
      <c r="G36" s="265" t="s">
        <v>722</v>
      </c>
      <c r="H36" s="259" t="s">
        <v>723</v>
      </c>
      <c r="I36" s="265" t="s">
        <v>141</v>
      </c>
      <c r="K36" s="285"/>
      <c r="L36" s="285"/>
    </row>
    <row r="37" spans="1:15" ht="75.75" customHeight="1">
      <c r="A37" s="260">
        <f>A36+1</f>
        <v>27</v>
      </c>
      <c r="B37" s="259" t="s">
        <v>724</v>
      </c>
      <c r="C37" s="260">
        <f>COUNTA(D37:N37)</f>
        <v>5</v>
      </c>
      <c r="D37" s="259" t="s">
        <v>92</v>
      </c>
      <c r="E37" s="259" t="s">
        <v>93</v>
      </c>
      <c r="F37" s="259" t="s">
        <v>94</v>
      </c>
      <c r="G37" s="259" t="s">
        <v>385</v>
      </c>
      <c r="H37" s="259" t="s">
        <v>96</v>
      </c>
      <c r="I37" s="388"/>
    </row>
    <row r="38" spans="1:15" s="300" customFormat="1" ht="19.2" customHeight="1">
      <c r="A38" s="384" t="s">
        <v>693</v>
      </c>
      <c r="B38" s="325"/>
      <c r="C38" s="325"/>
      <c r="D38" s="325"/>
      <c r="E38" s="324"/>
      <c r="F38" s="324"/>
      <c r="G38" s="324"/>
      <c r="H38" s="324"/>
      <c r="I38" s="309"/>
      <c r="J38" s="394"/>
      <c r="K38" s="394"/>
      <c r="L38" s="394"/>
      <c r="M38" s="394"/>
      <c r="N38" s="309"/>
      <c r="O38" s="309"/>
    </row>
    <row r="39" spans="1:15" ht="75.75" customHeight="1">
      <c r="A39" s="260">
        <f>A37+1</f>
        <v>28</v>
      </c>
      <c r="B39" s="303" t="s">
        <v>725</v>
      </c>
      <c r="C39" s="260" t="str">
        <f>_xlfn.CONCAT(COUNTA(D39:N39)," (Mogelijk om meerdere antwoorden te kiezen)")</f>
        <v>5 (Mogelijk om meerdere antwoorden te kiezen)</v>
      </c>
      <c r="D39" s="396" t="s">
        <v>216</v>
      </c>
      <c r="E39" s="397" t="s">
        <v>217</v>
      </c>
      <c r="F39" s="398" t="s">
        <v>218</v>
      </c>
      <c r="G39" s="399" t="s">
        <v>406</v>
      </c>
      <c r="H39" s="319" t="s">
        <v>220</v>
      </c>
      <c r="I39" s="388"/>
    </row>
    <row r="40" spans="1:15" ht="75.75" customHeight="1">
      <c r="A40" s="260">
        <f>A39+1</f>
        <v>29</v>
      </c>
      <c r="B40" s="303" t="s">
        <v>726</v>
      </c>
      <c r="C40" s="260">
        <f>COUNTA(D40:N40)</f>
        <v>5</v>
      </c>
      <c r="D40" s="259" t="s">
        <v>92</v>
      </c>
      <c r="E40" s="259" t="s">
        <v>93</v>
      </c>
      <c r="F40" s="259" t="s">
        <v>94</v>
      </c>
      <c r="G40" s="259" t="s">
        <v>385</v>
      </c>
      <c r="H40" s="259" t="s">
        <v>96</v>
      </c>
    </row>
    <row r="41" spans="1:15" s="300" customFormat="1" ht="19.2" customHeight="1">
      <c r="A41" s="384" t="s">
        <v>98</v>
      </c>
      <c r="B41" s="325"/>
      <c r="C41" s="325"/>
      <c r="D41" s="325"/>
      <c r="E41" s="324"/>
      <c r="F41" s="324"/>
      <c r="G41" s="324"/>
      <c r="H41" s="324"/>
      <c r="I41" s="309"/>
      <c r="J41" s="394"/>
      <c r="K41" s="394"/>
      <c r="L41" s="394"/>
      <c r="M41" s="394"/>
      <c r="N41" s="309"/>
      <c r="O41" s="309"/>
    </row>
    <row r="42" spans="1:15" ht="75.75" customHeight="1">
      <c r="A42" s="260">
        <f>A40+1</f>
        <v>30</v>
      </c>
      <c r="B42" s="266" t="s">
        <v>727</v>
      </c>
      <c r="C42" s="260" t="str">
        <f>_xlfn.CONCAT(COUNTA(D42:N42)," (Mogelijk om meerdere antwoorden te kiezen)")</f>
        <v>8 (Mogelijk om meerdere antwoorden te kiezen)</v>
      </c>
      <c r="D42" s="259" t="s">
        <v>106</v>
      </c>
      <c r="E42" s="259" t="s">
        <v>107</v>
      </c>
      <c r="F42" s="259" t="s">
        <v>108</v>
      </c>
      <c r="G42" s="259" t="s">
        <v>109</v>
      </c>
      <c r="H42" s="259" t="s">
        <v>686</v>
      </c>
      <c r="I42" s="259" t="s">
        <v>111</v>
      </c>
      <c r="J42" s="265" t="s">
        <v>728</v>
      </c>
      <c r="K42" s="265" t="s">
        <v>141</v>
      </c>
    </row>
    <row r="43" spans="1:15" ht="75.75" customHeight="1">
      <c r="A43" s="260">
        <f>A42+1</f>
        <v>31</v>
      </c>
      <c r="B43" s="266" t="s">
        <v>577</v>
      </c>
      <c r="C43" s="260">
        <f>COUNTA(D43:N43)</f>
        <v>5</v>
      </c>
      <c r="D43" s="259" t="s">
        <v>92</v>
      </c>
      <c r="E43" s="259" t="s">
        <v>93</v>
      </c>
      <c r="F43" s="259" t="s">
        <v>94</v>
      </c>
      <c r="G43" s="259" t="s">
        <v>385</v>
      </c>
      <c r="H43" s="259" t="s">
        <v>96</v>
      </c>
    </row>
    <row r="44" spans="1:15" s="401" customFormat="1">
      <c r="A44" s="381"/>
      <c r="B44" s="381"/>
      <c r="C44" s="271"/>
      <c r="D44" s="381"/>
      <c r="E44" s="381"/>
      <c r="F44" s="381"/>
      <c r="G44" s="381"/>
      <c r="H44" s="381"/>
      <c r="I44" s="400"/>
    </row>
    <row r="45" spans="1:15" s="324" customFormat="1" ht="19.2" customHeight="1">
      <c r="A45" s="384" t="s">
        <v>377</v>
      </c>
      <c r="B45" s="325"/>
      <c r="C45" s="325"/>
      <c r="D45" s="325"/>
      <c r="I45" s="389"/>
    </row>
    <row r="46" spans="1:15" ht="46.5" customHeight="1">
      <c r="A46" s="260">
        <f>A43+1</f>
        <v>32</v>
      </c>
      <c r="B46" s="537" t="s">
        <v>280</v>
      </c>
      <c r="C46" s="538"/>
      <c r="D46" s="539"/>
    </row>
    <row r="47" spans="1:15">
      <c r="C47" s="259"/>
    </row>
    <row r="143" spans="2:16" s="260" customFormat="1">
      <c r="B143" s="259"/>
      <c r="D143" s="259"/>
      <c r="E143" s="259"/>
      <c r="F143" s="259"/>
      <c r="G143" s="259"/>
      <c r="H143" s="259"/>
      <c r="I143" s="290"/>
      <c r="J143" s="259"/>
      <c r="K143" s="259"/>
      <c r="L143" s="259"/>
      <c r="M143" s="259"/>
      <c r="N143" s="259"/>
      <c r="O143" s="259"/>
      <c r="P143" s="259"/>
    </row>
    <row r="144" spans="2:16" s="260" customFormat="1">
      <c r="B144" s="259"/>
      <c r="D144" s="259"/>
      <c r="E144" s="259"/>
      <c r="F144" s="259"/>
      <c r="G144" s="259"/>
      <c r="H144" s="259"/>
      <c r="I144" s="290"/>
      <c r="J144" s="259"/>
      <c r="K144" s="259"/>
      <c r="L144" s="259"/>
      <c r="M144" s="259"/>
      <c r="N144" s="259"/>
      <c r="O144" s="259"/>
      <c r="P144" s="259"/>
    </row>
    <row r="145" spans="2:16" s="260" customFormat="1">
      <c r="B145" s="259"/>
      <c r="D145" s="259"/>
      <c r="E145" s="259"/>
      <c r="F145" s="259"/>
      <c r="G145" s="259"/>
      <c r="H145" s="259"/>
      <c r="I145" s="290"/>
      <c r="J145" s="259"/>
      <c r="K145" s="259"/>
      <c r="L145" s="259"/>
      <c r="M145" s="259"/>
      <c r="N145" s="259"/>
      <c r="O145" s="259"/>
      <c r="P145" s="259"/>
    </row>
    <row r="146" spans="2:16" s="260" customFormat="1">
      <c r="B146" s="259"/>
      <c r="D146" s="259"/>
      <c r="E146" s="259"/>
      <c r="F146" s="259"/>
      <c r="G146" s="259"/>
      <c r="H146" s="259"/>
      <c r="I146" s="290"/>
      <c r="J146" s="259"/>
      <c r="K146" s="259"/>
      <c r="L146" s="259"/>
      <c r="M146" s="259"/>
      <c r="N146" s="259"/>
      <c r="O146" s="259"/>
      <c r="P146" s="259"/>
    </row>
    <row r="147" spans="2:16" s="260" customFormat="1">
      <c r="B147" s="259"/>
      <c r="D147" s="259"/>
      <c r="E147" s="259"/>
      <c r="F147" s="259"/>
      <c r="G147" s="259"/>
      <c r="H147" s="259"/>
      <c r="I147" s="290"/>
      <c r="J147" s="259"/>
      <c r="K147" s="259"/>
      <c r="L147" s="259"/>
      <c r="M147" s="259"/>
      <c r="N147" s="259"/>
      <c r="O147" s="259"/>
      <c r="P147" s="259"/>
    </row>
    <row r="148" spans="2:16" s="260" customFormat="1">
      <c r="B148" s="259"/>
      <c r="D148" s="259"/>
      <c r="E148" s="259"/>
      <c r="F148" s="259"/>
      <c r="G148" s="259"/>
      <c r="H148" s="259"/>
      <c r="I148" s="290"/>
      <c r="J148" s="259"/>
      <c r="K148" s="259"/>
      <c r="L148" s="259"/>
      <c r="M148" s="259"/>
      <c r="N148" s="259"/>
      <c r="O148" s="259"/>
      <c r="P148" s="259"/>
    </row>
  </sheetData>
  <mergeCells count="2">
    <mergeCell ref="D1:P1"/>
    <mergeCell ref="B46:D46"/>
  </mergeCells>
  <pageMargins left="0" right="0" top="0" bottom="0" header="0.31496062992125984" footer="0.31496062992125984"/>
  <pageSetup paperSize="9" scale="4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444E2DB5367445BF9B33F1288AEF0E" ma:contentTypeVersion="16" ma:contentTypeDescription="Een nieuw document maken." ma:contentTypeScope="" ma:versionID="62fcd9d04a37c6a0bbc3430114603061">
  <xsd:schema xmlns:xsd="http://www.w3.org/2001/XMLSchema" xmlns:xs="http://www.w3.org/2001/XMLSchema" xmlns:p="http://schemas.microsoft.com/office/2006/metadata/properties" xmlns:ns2="26649099-3209-403d-9024-39abab0eab7c" xmlns:ns3="bd1b4416-709b-440f-8094-9d0ae34e8953" targetNamespace="http://schemas.microsoft.com/office/2006/metadata/properties" ma:root="true" ma:fieldsID="1ffb5c40057e079a59de47430768e9ca" ns2:_="" ns3:_="">
    <xsd:import namespace="26649099-3209-403d-9024-39abab0eab7c"/>
    <xsd:import namespace="bd1b4416-709b-440f-8094-9d0ae34e89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649099-3209-403d-9024-39abab0eab7c"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4363fb15-13f9-48c5-8331-5bee8708b723}" ma:internalName="TaxCatchAll" ma:showField="CatchAllData" ma:web="26649099-3209-403d-9024-39abab0eab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d1b4416-709b-440f-8094-9d0ae34e89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3b3fc2d8-7d74-4a92-bd05-16c4264f871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d1b4416-709b-440f-8094-9d0ae34e8953">
      <Terms xmlns="http://schemas.microsoft.com/office/infopath/2007/PartnerControls"/>
    </lcf76f155ced4ddcb4097134ff3c332f>
    <TaxCatchAll xmlns="26649099-3209-403d-9024-39abab0eab7c" xsi:nil="true"/>
  </documentManagement>
</p:properties>
</file>

<file path=customXml/itemProps1.xml><?xml version="1.0" encoding="utf-8"?>
<ds:datastoreItem xmlns:ds="http://schemas.openxmlformats.org/officeDocument/2006/customXml" ds:itemID="{E13693A8-DE51-4F3A-9D82-3EA499435D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649099-3209-403d-9024-39abab0eab7c"/>
    <ds:schemaRef ds:uri="bd1b4416-709b-440f-8094-9d0ae34e8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10494D-A658-4D94-B2A8-90D7A2A8E599}">
  <ds:schemaRefs>
    <ds:schemaRef ds:uri="http://schemas.microsoft.com/sharepoint/v3/contenttype/forms"/>
  </ds:schemaRefs>
</ds:datastoreItem>
</file>

<file path=customXml/itemProps3.xml><?xml version="1.0" encoding="utf-8"?>
<ds:datastoreItem xmlns:ds="http://schemas.openxmlformats.org/officeDocument/2006/customXml" ds:itemID="{90C4E857-637D-41A8-939B-5921A939D3F9}">
  <ds:schemaRefs>
    <ds:schemaRef ds:uri="http://purl.org/dc/dcmitype/"/>
    <ds:schemaRef ds:uri="http://schemas.microsoft.com/office/2006/metadata/properties"/>
    <ds:schemaRef ds:uri="http://schemas.microsoft.com/office/infopath/2007/PartnerControls"/>
    <ds:schemaRef ds:uri="http://www.w3.org/XML/1998/namespace"/>
    <ds:schemaRef ds:uri="bd1b4416-709b-440f-8094-9d0ae34e8953"/>
    <ds:schemaRef ds:uri="http://purl.org/dc/elements/1.1/"/>
    <ds:schemaRef ds:uri="http://schemas.microsoft.com/office/2006/documentManagement/types"/>
    <ds:schemaRef ds:uri="http://schemas.openxmlformats.org/package/2006/metadata/core-properties"/>
    <ds:schemaRef ds:uri="26649099-3209-403d-9024-39abab0eab7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6</vt:i4>
      </vt:variant>
    </vt:vector>
  </HeadingPairs>
  <TitlesOfParts>
    <vt:vector size="17" baseType="lpstr">
      <vt:lpstr>Argumentatie belemmeringen</vt:lpstr>
      <vt:lpstr>Enquête - versie 1</vt:lpstr>
      <vt:lpstr>Enquête onderwijsprofessionals</vt:lpstr>
      <vt:lpstr>Enquête schoolleiders - OUD</vt:lpstr>
      <vt:lpstr>Enquête schoolleiders - OUD2</vt:lpstr>
      <vt:lpstr>Blad1</vt:lpstr>
      <vt:lpstr>Belemmeringen </vt:lpstr>
      <vt:lpstr>Argumentatie</vt:lpstr>
      <vt:lpstr>Thema's I</vt:lpstr>
      <vt:lpstr>Enquête OP OUD</vt:lpstr>
      <vt:lpstr>Enquête Schoolleiders OUD</vt:lpstr>
      <vt:lpstr>'Enquête Schoolleiders OUD'!Afdrukbereik</vt:lpstr>
      <vt:lpstr>'Enquête - versie 1'!Ophalen</vt:lpstr>
      <vt:lpstr>'Enquête onderwijsprofessionals'!Ophalen</vt:lpstr>
      <vt:lpstr>'Enquête OP OUD'!Ophalen</vt:lpstr>
      <vt:lpstr>'Enquête schoolleiders - OUD'!Ophalen</vt:lpstr>
      <vt:lpstr>'Enquête schoolleiders - OUD2'!Ophalen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Joetta</dc:creator>
  <cp:keywords/>
  <dc:description/>
  <cp:lastModifiedBy>Joetta</cp:lastModifiedBy>
  <cp:revision/>
  <dcterms:created xsi:type="dcterms:W3CDTF">2022-07-27T11:19:59Z</dcterms:created>
  <dcterms:modified xsi:type="dcterms:W3CDTF">2023-02-15T13:49:15Z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0x010100F4444E2DB5367445BF9B33F1288AEF0E</vt:lpwstr>
  </property>
  <property fmtid="{D5CDD505-2E9C-101B-9397-08002B2CF9AE}" pid="3" name="MediaServiceImageTags">
    <vt:lpwstr/>
  </property>
</Properties>
</file>